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15" windowHeight="7995" tabRatio="748" activeTab="0"/>
  </bookViews>
  <sheets>
    <sheet name="MEMBER LIST (confirmed)" sheetId="1" r:id="rId1"/>
  </sheets>
  <definedNames>
    <definedName name="_xlnm.Print_Area" localSheetId="0">'MEMBER LIST (confirmed)'!$A$1:$M$67</definedName>
  </definedNames>
  <calcPr fullCalcOnLoad="1"/>
</workbook>
</file>

<file path=xl/comments1.xml><?xml version="1.0" encoding="utf-8"?>
<comments xmlns="http://schemas.openxmlformats.org/spreadsheetml/2006/main">
  <authors>
    <author>juan</author>
  </authors>
  <commentList>
    <comment ref="D18" authorId="0">
      <text>
        <r>
          <rPr>
            <b/>
            <sz val="9"/>
            <rFont val="Tahoma"/>
            <family val="2"/>
          </rPr>
          <t>juan:</t>
        </r>
        <r>
          <rPr>
            <sz val="9"/>
            <rFont val="Tahoma"/>
            <family val="2"/>
          </rPr>
          <t xml:space="preserve">
falta que envien cuestionario. Contacto Farshad Fallahi
</t>
        </r>
      </text>
    </comment>
  </commentList>
</comments>
</file>

<file path=xl/sharedStrings.xml><?xml version="1.0" encoding="utf-8"?>
<sst xmlns="http://schemas.openxmlformats.org/spreadsheetml/2006/main" count="750" uniqueCount="510">
  <si>
    <t>Armanet</t>
  </si>
  <si>
    <t>Guilhem</t>
  </si>
  <si>
    <t>GRDF</t>
  </si>
  <si>
    <t>guilhem.armanet@grdf.fr</t>
  </si>
  <si>
    <t>France</t>
  </si>
  <si>
    <t>Europe</t>
  </si>
  <si>
    <t>Blaziak - Pyzel</t>
  </si>
  <si>
    <t>Beata</t>
  </si>
  <si>
    <t>Marketing Communication Coordinator</t>
  </si>
  <si>
    <t>146B Jerozolimskie Av.
02-305 Warsaw</t>
  </si>
  <si>
    <t>+48 22 325 14 53
+ 48 609 79 13 46</t>
  </si>
  <si>
    <t>+48 22 325 14 66</t>
  </si>
  <si>
    <t>beata.blaziak@pgnig.pl</t>
  </si>
  <si>
    <t>Poland</t>
  </si>
  <si>
    <t>Fouques</t>
  </si>
  <si>
    <t>Romain</t>
  </si>
  <si>
    <t>Assistant Marketing</t>
  </si>
  <si>
    <t>GDF SUEZ</t>
  </si>
  <si>
    <t>+33(0)144226324</t>
  </si>
  <si>
    <t>romain.fouques@external.gdfsuez.com</t>
  </si>
  <si>
    <t>Hulshof</t>
  </si>
  <si>
    <t>Anja</t>
  </si>
  <si>
    <t>Communications Advisor</t>
  </si>
  <si>
    <t>Gas Terra</t>
  </si>
  <si>
    <t>Rozenburglaan 11, 9727 DL Groningen</t>
  </si>
  <si>
    <t>+31 50 364 8797</t>
  </si>
  <si>
    <t>anja.hulshof@gasterra.nl</t>
  </si>
  <si>
    <t>The Netherlands</t>
  </si>
  <si>
    <t>Torres Ingelmo</t>
  </si>
  <si>
    <t>Alfredo</t>
  </si>
  <si>
    <t>Gas Natural Fenosa</t>
  </si>
  <si>
    <t>Placa del Gas 1, 08003 Barcelona</t>
  </si>
  <si>
    <t>+34934029347</t>
  </si>
  <si>
    <t>aingelmo@gasnatural.com</t>
  </si>
  <si>
    <t>Spain</t>
  </si>
  <si>
    <t>Jinks</t>
  </si>
  <si>
    <t xml:space="preserve">Barbara </t>
  </si>
  <si>
    <t>Street 45 Graceville Ave, City  Graceville, State Queensland 4075</t>
  </si>
  <si>
    <t>+61 7 3278 3327</t>
  </si>
  <si>
    <t>+61 428 783 327</t>
  </si>
  <si>
    <t>Australia</t>
  </si>
  <si>
    <t>Oceania</t>
  </si>
  <si>
    <t>Konvalina</t>
  </si>
  <si>
    <t xml:space="preserve">David </t>
  </si>
  <si>
    <t>Head of Retail Sales &amp; Marketing</t>
  </si>
  <si>
    <t>RWE Transgas</t>
  </si>
  <si>
    <t>Limuzska 12, 10078 Prague, 
Czech Republic</t>
  </si>
  <si>
    <t>+420 241 049 724</t>
  </si>
  <si>
    <t>+420 222 518 811</t>
  </si>
  <si>
    <t>Czech Republic</t>
  </si>
  <si>
    <t>Le Men</t>
  </si>
  <si>
    <t>Michel</t>
  </si>
  <si>
    <t>Chef de Marché Residentiel</t>
  </si>
  <si>
    <t>michel.le-men@gdfsuez.com</t>
  </si>
  <si>
    <t>Paiser</t>
  </si>
  <si>
    <t>Christian</t>
  </si>
  <si>
    <t>Strategic Marketing</t>
  </si>
  <si>
    <t>EconGas</t>
  </si>
  <si>
    <t xml:space="preserve">ARES Tower, A-1220 Wien 
Donau-City-Straße 11 
</t>
  </si>
  <si>
    <t xml:space="preserve">Mobil +43 (0) 664-6103835, Tel +43 (0) 50205-2402  </t>
  </si>
  <si>
    <t>Fax +43 (0) 50205-2900</t>
  </si>
  <si>
    <t xml:space="preserve">christian.paiser@econgas.com </t>
  </si>
  <si>
    <t>Austria</t>
  </si>
  <si>
    <t>Perez</t>
  </si>
  <si>
    <t>Juan Antonio</t>
  </si>
  <si>
    <t>Shippers Committee Secretary</t>
  </si>
  <si>
    <t>Sedigas</t>
  </si>
  <si>
    <t>Plaza Lesseps 33, Ent 3A 08023 Barcelona</t>
  </si>
  <si>
    <t>+34 935 192 760</t>
  </si>
  <si>
    <t>+34 618 611 298</t>
  </si>
  <si>
    <t>japerez@sedigas.es</t>
  </si>
  <si>
    <t>Pinto</t>
  </si>
  <si>
    <t>Luis</t>
  </si>
  <si>
    <t xml:space="preserve">Shell </t>
  </si>
  <si>
    <t xml:space="preserve">Carel van Bylandtlaan 23 ,2596 HP The Hague, The Netherlands
</t>
  </si>
  <si>
    <t>+31 703777157</t>
  </si>
  <si>
    <t>Mob +31 703777157</t>
  </si>
  <si>
    <t>Luis.Pinto@shell.com</t>
  </si>
  <si>
    <t>Ramalho Nascimento</t>
  </si>
  <si>
    <t xml:space="preserve">Nuno </t>
  </si>
  <si>
    <t xml:space="preserve"> Business Development Manager - Gas&amp;Power</t>
  </si>
  <si>
    <t>Galp Energia, SA</t>
  </si>
  <si>
    <t>Rua Tomás da Fonseca, Torre C 7 0 Piso, 1600-209 Lisboa</t>
  </si>
  <si>
    <t>+351 210 03 9366</t>
  </si>
  <si>
    <t>nuno.nascimento@galpenergia.com</t>
  </si>
  <si>
    <t>Portugal</t>
  </si>
  <si>
    <t>Schildmeijer</t>
  </si>
  <si>
    <t>Dimitri</t>
  </si>
  <si>
    <t>Managing Director</t>
  </si>
  <si>
    <t>M+32 486 439063
T +32 2 768 2990</t>
  </si>
  <si>
    <t>dimitri@schildmeijer.eu</t>
  </si>
  <si>
    <t>Belgium</t>
  </si>
  <si>
    <t>Tuschek</t>
  </si>
  <si>
    <t xml:space="preserve">Dr.-Ing. Anke </t>
  </si>
  <si>
    <t>Member of the Main Management  Markets and Energy Efficiency</t>
  </si>
  <si>
    <t>BDEW</t>
  </si>
  <si>
    <t>Reinhardtstr. 32, 10117 Berlin</t>
  </si>
  <si>
    <t>+49 030 300 199 1080</t>
  </si>
  <si>
    <t>+49 030 300 199 3080</t>
  </si>
  <si>
    <t>anke.tuschek@bdew.de</t>
  </si>
  <si>
    <t>Germany</t>
  </si>
  <si>
    <t>van der Velden</t>
  </si>
  <si>
    <t xml:space="preserve">Hansch </t>
  </si>
  <si>
    <t>Director Corporate Communications</t>
  </si>
  <si>
    <t>Gasunie</t>
  </si>
  <si>
    <t xml:space="preserve"> N.V. Nederlandse Gasunie
P/O Box 19
9700 MA Groningen</t>
  </si>
  <si>
    <t>+31(0)505212170</t>
  </si>
  <si>
    <t>+31505211943</t>
  </si>
  <si>
    <t>j.h.van.der.velden@gasunie.nl</t>
  </si>
  <si>
    <t>Zaghloul</t>
  </si>
  <si>
    <t xml:space="preserve">Akmal </t>
  </si>
  <si>
    <t>Business Development General Manager</t>
  </si>
  <si>
    <t>TAQA Arabia</t>
  </si>
  <si>
    <t xml:space="preserve">2, Simon Bolivar Sq. Garden City, 40 Magless El Shaab, Cairo </t>
  </si>
  <si>
    <t>+2 02 27 96 1494, +20227954671 / +2 01 02 00 00 90</t>
  </si>
  <si>
    <t xml:space="preserve"> +20227956237</t>
  </si>
  <si>
    <t>a.zaghloul@taqa.com.eg</t>
  </si>
  <si>
    <t>Egypt</t>
  </si>
  <si>
    <t>Africa</t>
  </si>
  <si>
    <t>Surname</t>
  </si>
  <si>
    <t>Name</t>
  </si>
  <si>
    <t>Title</t>
  </si>
  <si>
    <t>Organisation</t>
  </si>
  <si>
    <t>Address</t>
  </si>
  <si>
    <t>Phone</t>
  </si>
  <si>
    <t>Fax</t>
  </si>
  <si>
    <t>E-mail</t>
  </si>
  <si>
    <t>Country</t>
  </si>
  <si>
    <t>Region</t>
  </si>
  <si>
    <t>Craig</t>
  </si>
  <si>
    <t>Phil</t>
  </si>
  <si>
    <t>Executive General Manager Corporate Affairs</t>
  </si>
  <si>
    <t>Origin Energy</t>
  </si>
  <si>
    <t>david.konvalina@rwe.cz ; kralova@cgoa.cz</t>
  </si>
  <si>
    <t>Member</t>
  </si>
  <si>
    <t>C.I.S. Countries</t>
  </si>
  <si>
    <t>Russia</t>
  </si>
  <si>
    <t>Serbia</t>
  </si>
  <si>
    <t>ivana.petrovic@srbijagas.com</t>
  </si>
  <si>
    <t>+381112609-633</t>
  </si>
  <si>
    <t>JP Srbijagas</t>
  </si>
  <si>
    <t>Petrovic</t>
  </si>
  <si>
    <t>Middle East</t>
  </si>
  <si>
    <t>Iran</t>
  </si>
  <si>
    <t>NIGC</t>
  </si>
  <si>
    <t>Ireland</t>
  </si>
  <si>
    <t>FMCGRATH@bge.ie</t>
  </si>
  <si>
    <t>+353214534001</t>
  </si>
  <si>
    <t xml:space="preserve">T +353 21 4534374
M +353 87 2037949
</t>
  </si>
  <si>
    <t>PO Box 51
Gasworkts Road 
Cork</t>
  </si>
  <si>
    <t>Bord Gáis Networks</t>
  </si>
  <si>
    <t xml:space="preserve">Network Sales Strategic Planning Manager
</t>
  </si>
  <si>
    <t>Fergal</t>
  </si>
  <si>
    <t>McGrath</t>
  </si>
  <si>
    <t>V.Kusov@gazpromexport.com</t>
  </si>
  <si>
    <t>+7 495 719 60 37</t>
  </si>
  <si>
    <t>+7 499 503 62 41, 
Mobile: + 7 916 442 45 23</t>
  </si>
  <si>
    <t xml:space="preserve">9, Strastnoy boulevard, Russia
127006, Moscow
</t>
  </si>
  <si>
    <t>GAZPROM EXPORT LLC</t>
  </si>
  <si>
    <t xml:space="preserve">Senior manager, Contract Structuring and Price, Formation Directorate 
Price Formation Division 
 </t>
  </si>
  <si>
    <t xml:space="preserve">Vyatchislav </t>
  </si>
  <si>
    <t>Kusov</t>
  </si>
  <si>
    <t>fallah@nigc.ir</t>
  </si>
  <si>
    <t>+982184878547</t>
  </si>
  <si>
    <t>+98218487714223</t>
  </si>
  <si>
    <t>No 77 South Aban St, Karimkhan, 1598753113 Tehran</t>
  </si>
  <si>
    <t>Farshad</t>
  </si>
  <si>
    <t>Fallahi Arezudar</t>
  </si>
  <si>
    <t>Cartwright</t>
  </si>
  <si>
    <t>Kukulj</t>
  </si>
  <si>
    <t>Nenad</t>
  </si>
  <si>
    <t>Croatian Gas Association</t>
  </si>
  <si>
    <t>Heinzelova 9/II, 10000 Zagreb</t>
  </si>
  <si>
    <t>+385 (0)1 6189 595</t>
  </si>
  <si>
    <t>NEN</t>
  </si>
  <si>
    <t>nenad.kukulj@hsup.hr</t>
  </si>
  <si>
    <t>Guy</t>
  </si>
  <si>
    <t>Senior Advisor LNG Division</t>
  </si>
  <si>
    <t>TOTAL</t>
  </si>
  <si>
    <t>guy.broggi@total.com</t>
  </si>
  <si>
    <t>Alain</t>
  </si>
  <si>
    <t>Vice-President Exploration -Production R&amp;D</t>
  </si>
  <si>
    <t>alain.goulois@total.com</t>
  </si>
  <si>
    <t>Domingos José</t>
  </si>
  <si>
    <t>PETROBRAS</t>
  </si>
  <si>
    <t>55 21 3229-4998</t>
  </si>
  <si>
    <t>domingo@petrobras.com.br</t>
  </si>
  <si>
    <t>Brasil</t>
  </si>
  <si>
    <t>LEE</t>
  </si>
  <si>
    <t xml:space="preserve">Jeong Ha </t>
  </si>
  <si>
    <t>Senior Manager</t>
  </si>
  <si>
    <t>Korea Gas Corporation</t>
  </si>
  <si>
    <t xml:space="preserve">171 Dolmaro, Bundang-gu, Seongnam, Gyeonggi-do, 463-754, Korea </t>
  </si>
  <si>
    <t>+61 7 3007 3040</t>
  </si>
  <si>
    <t>+61 7 3007 3099</t>
  </si>
  <si>
    <t>mabari@kogas.or.kr</t>
  </si>
  <si>
    <t>Korea, Republic of</t>
  </si>
  <si>
    <t>HWANG</t>
  </si>
  <si>
    <t>Kwang Su</t>
  </si>
  <si>
    <t>Senior Research Engineer</t>
  </si>
  <si>
    <t>+82 31 710 0849</t>
  </si>
  <si>
    <t>kshwang@kogas.or.kr</t>
  </si>
  <si>
    <t>Ivana</t>
  </si>
  <si>
    <t>Head of Marketing and PR Service</t>
  </si>
  <si>
    <t>Autoput 11, 11070 Novi Beograd</t>
  </si>
  <si>
    <t>Arsic</t>
  </si>
  <si>
    <t>Vesna</t>
  </si>
  <si>
    <t>Senior Associate for Public Affairs</t>
  </si>
  <si>
    <t>Narodnog fronta 12, 21000 Novi Sad</t>
  </si>
  <si>
    <t>+38121442578</t>
  </si>
  <si>
    <t>+38121443517</t>
  </si>
  <si>
    <t>GEOPLIN D.O.O. LJUBLJANA</t>
  </si>
  <si>
    <t>Wong</t>
  </si>
  <si>
    <t>Duncan</t>
  </si>
  <si>
    <t>General Manager - Marketing</t>
  </si>
  <si>
    <t>The Hong Kong &amp; China Gas Co. Ltd.</t>
  </si>
  <si>
    <t>363 Java Road, North Point, Hong Kong</t>
  </si>
  <si>
    <t>2963 2288</t>
  </si>
  <si>
    <t>2516 7723</t>
  </si>
  <si>
    <t>duncan.wong@towngas.com</t>
  </si>
  <si>
    <t>China</t>
  </si>
  <si>
    <t>Augustyniak-Michalak</t>
  </si>
  <si>
    <t>Violetta</t>
  </si>
  <si>
    <t>MSc.</t>
  </si>
  <si>
    <t>Polish Oil and Gas Company (PGNiG SA)</t>
  </si>
  <si>
    <t>25 Kasprzaka Str.                   01-224 Warsaw</t>
  </si>
  <si>
    <t>48 22 5894472</t>
  </si>
  <si>
    <t>48 22 691 81 03</t>
  </si>
  <si>
    <t>Violetta.Augustyniak@pgnig.pl</t>
  </si>
  <si>
    <t xml:space="preserve">Czerwińska </t>
  </si>
  <si>
    <t>Julita</t>
  </si>
  <si>
    <t>48 22 5894473</t>
  </si>
  <si>
    <t>julita.czerwinska@pgnig.pl</t>
  </si>
  <si>
    <t>Armando</t>
  </si>
  <si>
    <t>Magalhaes</t>
  </si>
  <si>
    <t>Dourogas</t>
  </si>
  <si>
    <t>amagalhaes@dourogas.pt</t>
  </si>
  <si>
    <t>SGE</t>
  </si>
  <si>
    <t>America</t>
  </si>
  <si>
    <t>Asia</t>
  </si>
  <si>
    <t>Gutiérrez-Feo</t>
  </si>
  <si>
    <t>Julio César</t>
  </si>
  <si>
    <t>Mark. &amp; Comm. Manager</t>
  </si>
  <si>
    <t>UFG</t>
  </si>
  <si>
    <t>Via de los Poblados, 1 – P.E. Alvento – Edif.D – 4 P</t>
  </si>
  <si>
    <t>91 207 97 97</t>
  </si>
  <si>
    <t>jcgutierrez@unionfenosagas.com</t>
  </si>
  <si>
    <t>Marcellus</t>
  </si>
  <si>
    <t>Catalano</t>
  </si>
  <si>
    <t>Qatar Gas</t>
  </si>
  <si>
    <t>974 6661 7369</t>
  </si>
  <si>
    <t>Mcatalano@qatargas.com.qa</t>
  </si>
  <si>
    <t>Qatar</t>
  </si>
  <si>
    <t>Mohd Noor</t>
  </si>
  <si>
    <t>Stakeholder Relations Department (Malaysia)</t>
  </si>
  <si>
    <t>PETRONAS</t>
  </si>
  <si>
    <t>Level 70, Tower 1, KLCC Jalan Ampang, 50088 Kuala Lumpur</t>
  </si>
  <si>
    <t>Tel: +603- 2051 2955</t>
  </si>
  <si>
    <t>Fax: +603- 2331 2894</t>
  </si>
  <si>
    <t>emyhadida@petronas.com.my</t>
  </si>
  <si>
    <t>Malaysia</t>
  </si>
  <si>
    <t>Karakitsou</t>
  </si>
  <si>
    <t>Kyriaki</t>
  </si>
  <si>
    <t>Deputy Head of Commercial Activities Division</t>
  </si>
  <si>
    <t>DEPA S.A. (Public Gas Corporation)</t>
  </si>
  <si>
    <t>92 Marinou Antipa Ave., 14121 Heraklion Attitis, Greece</t>
  </si>
  <si>
    <t>+30 210 270 1178, Mobile: +306973999301</t>
  </si>
  <si>
    <t>+30 210 270 1014</t>
  </si>
  <si>
    <t>k.karakitsou@depa.gr</t>
  </si>
  <si>
    <t>Greece</t>
  </si>
  <si>
    <t>Alavi</t>
  </si>
  <si>
    <t>Mostafa</t>
  </si>
  <si>
    <t xml:space="preserve">Ebrahimi </t>
  </si>
  <si>
    <t>Naser</t>
  </si>
  <si>
    <t>+61 3 8665 7729</t>
  </si>
  <si>
    <t>Marlo.Jane@originenergy.com.au ; phil.craig@originenergy.com.au</t>
  </si>
  <si>
    <t>321 Exhibition Street, 3000 Melbourne</t>
  </si>
  <si>
    <t>Staniford</t>
  </si>
  <si>
    <t>Corresponding</t>
  </si>
  <si>
    <t>Andrew</t>
  </si>
  <si>
    <t>Group Manager Commercial</t>
  </si>
  <si>
    <t>Envestra</t>
  </si>
  <si>
    <t>Level 10, 81 Flinders Street, Adelaide SA 5000</t>
  </si>
  <si>
    <t>T +61 8 8418 1125  M 0438 897 174</t>
  </si>
  <si>
    <t>andrew.staniford@envestra.com.au</t>
  </si>
  <si>
    <t>Deputy Director, Communications Department</t>
  </si>
  <si>
    <t>6 rue Condorcet 75009, Paris</t>
  </si>
  <si>
    <t>+33 1 47 44 34 52</t>
  </si>
  <si>
    <t>Guest</t>
  </si>
  <si>
    <t>Broggi</t>
  </si>
  <si>
    <t>de Oliveira</t>
  </si>
  <si>
    <t>Goulois</t>
  </si>
  <si>
    <t>Director of Market Development</t>
  </si>
  <si>
    <t>Mett</t>
  </si>
  <si>
    <t xml:space="preserve">Roland </t>
  </si>
  <si>
    <t>Corporate Marketing Manager</t>
  </si>
  <si>
    <t>Gas Natural</t>
  </si>
  <si>
    <t>Grütlistrasse 44, 8027 Zürich</t>
  </si>
  <si>
    <t>+34 93 412 97 97</t>
  </si>
  <si>
    <t>rmett@gasnatural.com</t>
  </si>
  <si>
    <t>Kellet</t>
  </si>
  <si>
    <t xml:space="preserve">Ashley </t>
  </si>
  <si>
    <t xml:space="preserve"> GPO Box 2666 Adelaide SA 5001 </t>
  </si>
  <si>
    <t xml:space="preserve"> (61) (8) 8236 6806 (61) 419 829 998 </t>
  </si>
  <si>
    <t xml:space="preserve"> (61) (8) 8236 6899 </t>
  </si>
  <si>
    <t xml:space="preserve">ashley.kellett@seagas.com.au  </t>
  </si>
  <si>
    <t xml:space="preserve">Boudinar  </t>
  </si>
  <si>
    <t xml:space="preserve"> Rachid </t>
  </si>
  <si>
    <t xml:space="preserve"> rachid.boudinar@sonatrach.dz  </t>
  </si>
  <si>
    <t xml:space="preserve">Cheryl </t>
  </si>
  <si>
    <t xml:space="preserve"> PO Box 5416 Kingston ACT 2604 </t>
  </si>
  <si>
    <t xml:space="preserve"> (61) (2) 6273 0577 (61) 419 996 066 </t>
  </si>
  <si>
    <t xml:space="preserve"> (61) (2) 6273 0588 </t>
  </si>
  <si>
    <t xml:space="preserve">ccartwright@apia.asn.au  </t>
  </si>
  <si>
    <t xml:space="preserve">Nascimento </t>
  </si>
  <si>
    <t xml:space="preserve"> Nuno </t>
  </si>
  <si>
    <t xml:space="preserve"> Av Eng Duarte Pacheco, Torre 2 - 17, Piso - 1070-102 Lisboa </t>
  </si>
  <si>
    <t xml:space="preserve"> CESTA LJUBLJANSKE BRIGADE 11 </t>
  </si>
  <si>
    <t xml:space="preserve"> +386 1 5820 801 </t>
  </si>
  <si>
    <t xml:space="preserve"> +386 1 5820 803 </t>
  </si>
  <si>
    <t xml:space="preserve"> primoz.pogacnik@geoplin.si </t>
  </si>
  <si>
    <t xml:space="preserve">Rotherham </t>
  </si>
  <si>
    <t xml:space="preserve"> Steve </t>
  </si>
  <si>
    <t xml:space="preserve"> Level 10, 60 Marcus Clarke Street, Canberra, ACT 2600 </t>
  </si>
  <si>
    <t xml:space="preserve"> T +61 (2) 6267 0922  </t>
  </si>
  <si>
    <t xml:space="preserve"> F +61 (2) 6247 0548 </t>
  </si>
  <si>
    <t xml:space="preserve"> srotherham@appea.com.au </t>
  </si>
  <si>
    <t xml:space="preserve">Schneider </t>
  </si>
  <si>
    <t xml:space="preserve"> Ines </t>
  </si>
  <si>
    <t xml:space="preserve"> Mag. </t>
  </si>
  <si>
    <t xml:space="preserve"> Trabrennstrasse 6-8, 1020 Vienna </t>
  </si>
  <si>
    <t xml:space="preserve"> +43 40440 28724 or 23712 </t>
  </si>
  <si>
    <t xml:space="preserve"> +43 40440 628724 or 623712 </t>
  </si>
  <si>
    <t xml:space="preserve"> ines.schneider@omv.com  </t>
  </si>
  <si>
    <t>Browyn</t>
  </si>
  <si>
    <t xml:space="preserve">See </t>
  </si>
  <si>
    <t xml:space="preserve"> Lvl 1, 40 The Esplanade, Perth WA 6000 </t>
  </si>
  <si>
    <t xml:space="preserve"> (61) (8) 9333 9549 (61) 415 439 531  </t>
  </si>
  <si>
    <t xml:space="preserve"> Bronwyn.See@santos.com </t>
  </si>
  <si>
    <t xml:space="preserve">Tapias </t>
  </si>
  <si>
    <t xml:space="preserve"> Raul </t>
  </si>
  <si>
    <t xml:space="preserve"> Calle Anabel Segura, 16 Edificio Veja Norte I 28108 Alcobendas </t>
  </si>
  <si>
    <t>PRIMOZ</t>
  </si>
  <si>
    <t xml:space="preserve"> POGAGNIK </t>
  </si>
  <si>
    <t>Switzerland</t>
  </si>
  <si>
    <t>Ryser</t>
  </si>
  <si>
    <t>Energie Wasser Bern</t>
  </si>
  <si>
    <t>Monbijoutrasse 11 3001 Bern</t>
  </si>
  <si>
    <t>joerg.ryser@ewb.ch</t>
  </si>
  <si>
    <t>Gas tower south aban Tehran</t>
  </si>
  <si>
    <t>00982 1848 77 180</t>
  </si>
  <si>
    <t>Alavi_Mostafa@nigc.ir</t>
  </si>
  <si>
    <t>Deputy gas distribution director</t>
  </si>
  <si>
    <t>00982 184 877 232</t>
  </si>
  <si>
    <t>00982188912807</t>
  </si>
  <si>
    <t>Ebrahimi_Naser@nigc.ir</t>
  </si>
  <si>
    <t>Comercial director</t>
  </si>
  <si>
    <t xml:space="preserve">Sonatrach Activité Commerciale </t>
  </si>
  <si>
    <t>Joeerg</t>
  </si>
  <si>
    <t xml:space="preserve">GalpEnergia </t>
  </si>
  <si>
    <t xml:space="preserve">Senior Communications  </t>
  </si>
  <si>
    <t xml:space="preserve">Head of Marketing Department </t>
  </si>
  <si>
    <t>Emy Hadida</t>
  </si>
  <si>
    <t>Head of Engineering &amp; Technological dep.</t>
  </si>
  <si>
    <t xml:space="preserve">Algérie </t>
  </si>
  <si>
    <t xml:space="preserve">Slovenia </t>
  </si>
  <si>
    <t>Director, Marketing and Communications</t>
  </si>
  <si>
    <t>Chesapeake Utilities Corporation</t>
  </si>
  <si>
    <t>32145 Beaver Run Dr. Salisbury, MD  21804</t>
  </si>
  <si>
    <t>dkwilson@chpk.com</t>
  </si>
  <si>
    <t>Darrell</t>
  </si>
  <si>
    <t>K. Wilson</t>
  </si>
  <si>
    <t>USA</t>
  </si>
  <si>
    <t>Position</t>
  </si>
  <si>
    <t xml:space="preserve">AGNATURAL </t>
  </si>
  <si>
    <t xml:space="preserve">APIA Ltd </t>
  </si>
  <si>
    <t xml:space="preserve">APPEA (Australian Petroleum Production &amp; Exploration  </t>
  </si>
  <si>
    <t xml:space="preserve">OMV Gas &amp; Power GmbH </t>
  </si>
  <si>
    <t xml:space="preserve">Santos Limited </t>
  </si>
  <si>
    <t xml:space="preserve">SEA Gas </t>
  </si>
  <si>
    <t>type</t>
  </si>
  <si>
    <t>Gas Company</t>
  </si>
  <si>
    <t>Association</t>
  </si>
  <si>
    <t>Other</t>
  </si>
  <si>
    <t xml:space="preserve">nuno.nascimento@galpenergia.com </t>
  </si>
  <si>
    <t>Sr. Analyst</t>
  </si>
  <si>
    <t>Communications Manager, Natural Gas Strategy</t>
  </si>
  <si>
    <t>WPNT</t>
  </si>
  <si>
    <t>Kapellestraat 73 3080 Tervuren</t>
  </si>
  <si>
    <t>+33 1 47 44 60 42   mobile 33 614 12 57 47</t>
  </si>
  <si>
    <t>jinksy@bigpond.com</t>
  </si>
  <si>
    <t>Chief Commercial Office</t>
  </si>
  <si>
    <t>+41317932544              mobile 079 325 23 44</t>
  </si>
  <si>
    <t>Head of  Economic &amp; Commercial Evaluation Department</t>
  </si>
  <si>
    <t>Djenane El Malik - Hydra 16035 Alger</t>
  </si>
  <si>
    <t xml:space="preserve"> +213,7,70,43,44,34            +212 21 54 97 05</t>
  </si>
  <si>
    <t>SG3</t>
  </si>
  <si>
    <t>Secretary</t>
  </si>
  <si>
    <t>SG2</t>
  </si>
  <si>
    <t>SG Leader</t>
  </si>
  <si>
    <t>SG1</t>
  </si>
  <si>
    <t>Chairman</t>
  </si>
  <si>
    <t>duncan.wong@towngas.com ;dkwilson@chpk.com ;j.h.van.der.velden@gasunie.nl ;anke.tuschek@bdew.de ;aingelmo@gasnatural.com ; rtapias@galpenergia.com  ;andrew.staniford@envestra.com.au ; ines.schneider@omv.com   ;dimitri@schildmeijer.eu ;joerg.ryser@ewb.ch ; srotherham@appea.com.au  ;nuno.nascimento@galpenergia.com ;primoz.pogacnik@geoplin.si ; primoz.pogacnik@geoplin.si  ;Luis.Pinto@shell.com ;ivana.petrovic@srbijagas.com ;japerez@sedigas.es ;christian.paiser@econgas.com  ;nuno.nascimento@galpenergia.com  ;emyhadida@petronas.com.my ;FMCGRATH@bge.ie ;mabari@kogas.or.kr ;michel.le-men@gdfsuez.com ;V.Kusov@gazpromexport.com ;nenad.kukulj@hsup.hr ;david.konvalina@rwe.cz ; kralova@cgoa.cz ;ashley.kellett@seagas.com.au   ;k.karakitsou@depa.gr ;dkwilson@chpk.com ;jinksy@bigpond.com ;kshwang@kogas.or.kr ;anja.hulshof@gasterra.nl ;jcgutierrez@unionfenosagas.com ;alain.goulois@total.com ;romain.fouques@external.gdfsuez.com ;fallah@nigc.ir ;Ebrahimi_Naser@nigc.ir ;domingo@petrobras.com.br ;julita.czerwinska@pgnig.pl ;Marlo.Jane@originenergy.com.au ; phil.craig@originenergy.com.au ;Mcatalano@qatargas.com.qa ;ccartwright@apia.asn.au   ; Bronwyn.See@santos.com  ;guy.broggi@total.com ; rachid.boudinar@sonatrach.dz   ;beata.blaziak@pgnig.pl ;Violetta.Augustyniak@pgnig.pl ;vesna.arsic@srbijagas.com ;guilhem.armanet@grdf.fr ;amagalhaes@dourogas.pt ;Alavi_Mostafa@nigc.ir ;Alavi_Mostafa@nigc.ir</t>
  </si>
  <si>
    <t>ph.: 410-548-565, ext 6005</t>
  </si>
  <si>
    <t>S3</t>
  </si>
  <si>
    <t xml:space="preserve">rtapias@galpenergia.com </t>
  </si>
  <si>
    <t>Simpson</t>
  </si>
  <si>
    <t>Dave</t>
  </si>
  <si>
    <t>General Manager, Infranchise Sales &amp; Marketing and Customer Care</t>
  </si>
  <si>
    <t>Union Gas Limited</t>
  </si>
  <si>
    <t>50 Keil Drive North, Chatham, Ontario N7M 5M1</t>
  </si>
  <si>
    <t>dsimpson@uniongas.com</t>
  </si>
  <si>
    <t>Canada</t>
  </si>
  <si>
    <t>duncan.wong@towngas.com ; j.h.van.der.velden@gasunie.nl ; anke.tuschek@bdew.de ; aingelmo@gasnatural.com ; rtapias@galpenergia.com  ; andrew.staniford@envestra.com.au ; dsimpson@uniongas.com ;  ines.schneider@omv.com   ; dimitri@schildmeijer.eu ; joerg.ryser@ewb.ch ;  srotherham@appea.com.au  ; nuno.nascimento@galpenergia.com ;  primoz.pogacnik@geoplin.si  ; Luis.Pinto@shell.com ; ivana.petrovic@srbijagas.com ; japerez@sedigas.es ; christian.paiser@econgas.com  ; nuno.nascimento@galpenergia.com  ; emyhadida@petronas.com.my ; FMCGRATH@bge.ie ; mabari@kogas.or.kr ; michel.le-men@gdfsuez.com ; V.Kusov@gazpromexport.com ; nenad.kukulj@hsup.hr ; david.konvalina@rwe.cz ; kralova@cgoa.cz ; ashley.kellett@seagas.com.au   ; k.karakitsou@depa.gr ; dkwilson@chpk.com ; jinksy@bigpond.com ; kshwang@kogas.or.kr ; anja.hulshof@gasterra.nl ; jcgutierrez@unionfenosagas.com ; alain.goulois@total.com ; romain.fouques@external.gdfsuez.com ; fallah@nigc.ir ; Ebrahimi_Naser@nigc.ir ; domingo@petrobras.com.br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vesna.arsic@srbijagas.com ; guilhem.armanet@grdf.fr ; amagalhaes@dourogas.pt ; Alavi_Mostafa@nigc.ir ; Alavi_Mostafa@nigc.ir</t>
  </si>
  <si>
    <t>Tracey</t>
  </si>
  <si>
    <t>D’Afters</t>
  </si>
  <si>
    <t>Eurogas</t>
  </si>
  <si>
    <t xml:space="preserve">Av. de Cortenbergh, 172
B-1000 Brussels
</t>
  </si>
  <si>
    <t>+32 2 894 48 05</t>
  </si>
  <si>
    <t>mob +32 471 566830</t>
  </si>
  <si>
    <t>Tracey.dafters@eurogas.org</t>
  </si>
  <si>
    <t>Brussels</t>
  </si>
  <si>
    <t>Belgica</t>
  </si>
  <si>
    <t xml:space="preserve">Wassen </t>
  </si>
  <si>
    <t xml:space="preserve">Ruud </t>
  </si>
  <si>
    <t>RWAS@eurogas.org</t>
  </si>
  <si>
    <t>Zeller</t>
  </si>
  <si>
    <t xml:space="preserve">Urs </t>
  </si>
  <si>
    <t>Marketing Director</t>
  </si>
  <si>
    <t>Swiss Association of Gas Industry</t>
  </si>
  <si>
    <t>+41 44 288 3260/ +41 79 405 35 34</t>
  </si>
  <si>
    <t>+41 44 202 1834</t>
  </si>
  <si>
    <t>zeller@erdgas.ch</t>
  </si>
  <si>
    <t>prmarketing@srbijagas.com</t>
  </si>
  <si>
    <t>Mapi</t>
  </si>
  <si>
    <t>MENEN</t>
  </si>
  <si>
    <t>mmenen@sedigas.es</t>
  </si>
  <si>
    <t>Comunication &amp; PR</t>
  </si>
  <si>
    <t>Sudarikova</t>
  </si>
  <si>
    <t>Irina</t>
  </si>
  <si>
    <t>Deputy Head of Division</t>
  </si>
  <si>
    <t xml:space="preserve">GAZPROM EXPORT </t>
  </si>
  <si>
    <t>9 Strastnoy boulevard 127006 Moscow</t>
  </si>
  <si>
    <t>7-499-503-63-69</t>
  </si>
  <si>
    <t>i.sudarikova@gazpromexport.com</t>
  </si>
  <si>
    <t>member</t>
  </si>
  <si>
    <t>Kurnikov</t>
  </si>
  <si>
    <t>Mikhail</t>
  </si>
  <si>
    <t>Chief Specialist</t>
  </si>
  <si>
    <t>10 Strastnoy boulevard 127006 Moscow</t>
  </si>
  <si>
    <t>7-499-503-65-48</t>
  </si>
  <si>
    <t>7-499-503-63-70</t>
  </si>
  <si>
    <t>m.kournikov@gazpromexport.com</t>
  </si>
  <si>
    <t>7-499-503-61-87</t>
  </si>
  <si>
    <t>Kalityuk</t>
  </si>
  <si>
    <t>Sergei</t>
  </si>
  <si>
    <t>Director General</t>
  </si>
  <si>
    <t>7-495-719-64-72</t>
  </si>
  <si>
    <t>o.barychkova@expo.gazprom.ru</t>
  </si>
  <si>
    <t>Rasporov</t>
  </si>
  <si>
    <t>Kirill</t>
  </si>
  <si>
    <t>Head of Directorate</t>
  </si>
  <si>
    <t>JSC GAZPROM Export</t>
  </si>
  <si>
    <t>7-495-777-7797 (1645)</t>
  </si>
  <si>
    <t>K.rasporov@gazpromlpg.ru</t>
  </si>
  <si>
    <t>Zibouche</t>
  </si>
  <si>
    <t>Sid Ali</t>
  </si>
  <si>
    <t>Sonatrach</t>
  </si>
  <si>
    <t>Tour B - El Hamma 168, Rue Hassiba Ben Bouali BP 141A 16012 ALGIERS</t>
  </si>
  <si>
    <t>+213661354916</t>
  </si>
  <si>
    <t>+21323824217</t>
  </si>
  <si>
    <t>sidali.zibouche@sonatrach.dz</t>
  </si>
  <si>
    <t>+351 21 003 93 44</t>
  </si>
  <si>
    <t>Riazantsev</t>
  </si>
  <si>
    <t>Evgueni</t>
  </si>
  <si>
    <t>Gazprom Export</t>
  </si>
  <si>
    <t>27-2 Obrucheva Str. 117630 Moscow</t>
  </si>
  <si>
    <t>+74955804723</t>
  </si>
  <si>
    <t xml:space="preserve">e.ryazantsev@expo.gazprom.ru </t>
  </si>
  <si>
    <t>Goonesinghe</t>
  </si>
  <si>
    <t>Justin</t>
  </si>
  <si>
    <t>jagoonesinghe@rasgas.com.qa</t>
  </si>
  <si>
    <t>RasGas Company Limited</t>
  </si>
  <si>
    <t>RasGas Marketing &amp; Shipping Group</t>
  </si>
  <si>
    <t>Office: +974 4448 2339</t>
  </si>
  <si>
    <t>Mobile: +974 5507 1196</t>
  </si>
  <si>
    <t>+33666104927</t>
  </si>
  <si>
    <t>40 rue des ecoles 75005 Paris</t>
  </si>
  <si>
    <t>Tour T2- 4ème étage CC 4051 2, Faubourg de l'Arche  92930 Paris La Defense CEDEX</t>
  </si>
  <si>
    <t>+33 (0)689686699</t>
  </si>
  <si>
    <t>+33(0)144226325</t>
  </si>
  <si>
    <t>LNG18 Executive Director</t>
  </si>
  <si>
    <t>Badji</t>
  </si>
  <si>
    <t>Kalad</t>
  </si>
  <si>
    <t>AAIG</t>
  </si>
  <si>
    <t>+213 21 65 41 56</t>
  </si>
  <si>
    <t>K.Badji@aig.dz</t>
  </si>
  <si>
    <t>Vocilka</t>
  </si>
  <si>
    <t>Vaclav</t>
  </si>
  <si>
    <t>Gas Connect Austria Gmbh</t>
  </si>
  <si>
    <t>Floridsdorfer Haupttrasse 1 A-1210 Wien</t>
  </si>
  <si>
    <t>vocilka@gasconnect.at</t>
  </si>
  <si>
    <t>Wueger</t>
  </si>
  <si>
    <t>Franz</t>
  </si>
  <si>
    <t>EconGas GmbH</t>
  </si>
  <si>
    <t>Donau-City Strasse 11 A-1020 Wien</t>
  </si>
  <si>
    <t>+43 (0) 50205-2402</t>
  </si>
  <si>
    <t>Mobil +43 (0) 664 6103835</t>
  </si>
  <si>
    <t>franz.wueger@econgas.com</t>
  </si>
  <si>
    <t>franz.wueger@econgas.com ; vocilka@gasconnect.at ; K.Badji@aig.dz ; sidali.zibouche@sonatrach.dz ; 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</si>
</sst>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\-####;\(###\)\ ###\-###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5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8"/>
      <color indexed="56"/>
      <name val="Verdana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3" fillId="0" borderId="10" xfId="46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0" fontId="4" fillId="0" borderId="10" xfId="46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4" fillId="0" borderId="10" xfId="46" applyFont="1" applyBorder="1" applyAlignment="1" applyProtection="1">
      <alignment vertical="top"/>
      <protection/>
    </xf>
    <xf numFmtId="0" fontId="2" fillId="0" borderId="10" xfId="0" applyFont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3" fillId="0" borderId="10" xfId="46" applyBorder="1" applyAlignment="1" applyProtection="1">
      <alignment/>
      <protection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2" fillId="0" borderId="10" xfId="46" applyFont="1" applyFill="1" applyBorder="1" applyAlignment="1" applyProtection="1">
      <alignment vertical="top" wrapText="1"/>
      <protection/>
    </xf>
    <xf numFmtId="0" fontId="12" fillId="0" borderId="0" xfId="46" applyFont="1" applyFill="1" applyBorder="1" applyAlignment="1" applyProtection="1">
      <alignment vertical="top" wrapText="1"/>
      <protection/>
    </xf>
    <xf numFmtId="0" fontId="12" fillId="0" borderId="10" xfId="46" applyFont="1" applyBorder="1" applyAlignment="1" applyProtection="1">
      <alignment/>
      <protection/>
    </xf>
    <xf numFmtId="0" fontId="12" fillId="33" borderId="10" xfId="46" applyFont="1" applyFill="1" applyBorder="1" applyAlignment="1" applyProtection="1">
      <alignment horizontal="left" vertical="top" wrapText="1"/>
      <protection/>
    </xf>
    <xf numFmtId="0" fontId="12" fillId="0" borderId="10" xfId="46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/>
    </xf>
    <xf numFmtId="0" fontId="3" fillId="33" borderId="10" xfId="46" applyNumberFormat="1" applyFill="1" applyBorder="1" applyAlignment="1" applyProtection="1">
      <alignment horizontal="left" vertical="top" wrapText="1"/>
      <protection/>
    </xf>
    <xf numFmtId="164" fontId="1" fillId="0" borderId="10" xfId="0" applyNumberFormat="1" applyFont="1" applyFill="1" applyBorder="1" applyAlignment="1" quotePrefix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3" fillId="0" borderId="0" xfId="46" applyAlignment="1" applyProtection="1">
      <alignment vertical="center"/>
      <protection/>
    </xf>
    <xf numFmtId="49" fontId="1" fillId="0" borderId="10" xfId="0" applyNumberFormat="1" applyFont="1" applyFill="1" applyBorder="1" applyAlignment="1" quotePrefix="1">
      <alignment vertical="top" wrapText="1"/>
    </xf>
    <xf numFmtId="0" fontId="1" fillId="0" borderId="10" xfId="0" applyFont="1" applyFill="1" applyBorder="1" applyAlignment="1" quotePrefix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2" fillId="0" borderId="10" xfId="55" applyFont="1" applyFill="1" applyBorder="1" applyAlignment="1">
      <alignment vertical="top" wrapText="1"/>
      <protection/>
    </xf>
    <xf numFmtId="0" fontId="1" fillId="0" borderId="0" xfId="55" applyFont="1" applyFill="1" applyBorder="1" applyAlignment="1">
      <alignment vertical="top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vertical="top"/>
      <protection/>
    </xf>
    <xf numFmtId="0" fontId="1" fillId="35" borderId="10" xfId="55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3" fontId="14" fillId="0" borderId="10" xfId="0" applyNumberFormat="1" applyFont="1" applyBorder="1" applyAlignment="1">
      <alignment/>
    </xf>
    <xf numFmtId="49" fontId="1" fillId="0" borderId="0" xfId="55" applyNumberFormat="1" applyFont="1" applyFill="1" applyBorder="1" applyAlignment="1">
      <alignment vertical="top" wrapText="1"/>
      <protection/>
    </xf>
    <xf numFmtId="49" fontId="1" fillId="0" borderId="13" xfId="0" applyNumberFormat="1" applyFont="1" applyFill="1" applyBorder="1" applyAlignment="1">
      <alignment vertical="top" wrapText="1"/>
    </xf>
    <xf numFmtId="0" fontId="16" fillId="0" borderId="0" xfId="46" applyFont="1" applyFill="1" applyBorder="1" applyAlignment="1" applyProtection="1">
      <alignment vertical="top" wrapText="1"/>
      <protection/>
    </xf>
    <xf numFmtId="0" fontId="4" fillId="0" borderId="0" xfId="46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_Registration 2nd-PGC E Paris 201303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hem.armanet@grdf.fr" TargetMode="External" /><Relationship Id="rId2" Type="http://schemas.openxmlformats.org/officeDocument/2006/relationships/hyperlink" Target="mailto:beata.blaziak@pgnig.pl" TargetMode="External" /><Relationship Id="rId3" Type="http://schemas.openxmlformats.org/officeDocument/2006/relationships/hyperlink" Target="mailto:romain.fouques@external.gdfsuez.com" TargetMode="External" /><Relationship Id="rId4" Type="http://schemas.openxmlformats.org/officeDocument/2006/relationships/hyperlink" Target="mailto:aingelmo@gasnatural.com" TargetMode="External" /><Relationship Id="rId5" Type="http://schemas.openxmlformats.org/officeDocument/2006/relationships/hyperlink" Target="mailto:anja.hulshof@gasterra.nl" TargetMode="External" /><Relationship Id="rId6" Type="http://schemas.openxmlformats.org/officeDocument/2006/relationships/hyperlink" Target="mailto:david.konvalina@rwe.cz" TargetMode="External" /><Relationship Id="rId7" Type="http://schemas.openxmlformats.org/officeDocument/2006/relationships/hyperlink" Target="mailto:michel.le-men@gdfsuez.com" TargetMode="External" /><Relationship Id="rId8" Type="http://schemas.openxmlformats.org/officeDocument/2006/relationships/hyperlink" Target="mailto:japerez@sedigas.es" TargetMode="External" /><Relationship Id="rId9" Type="http://schemas.openxmlformats.org/officeDocument/2006/relationships/hyperlink" Target="mailto:nuno.nascimento@galpenergia.com" TargetMode="External" /><Relationship Id="rId10" Type="http://schemas.openxmlformats.org/officeDocument/2006/relationships/hyperlink" Target="mailto:dimitri@schildmeijer.eu" TargetMode="External" /><Relationship Id="rId11" Type="http://schemas.openxmlformats.org/officeDocument/2006/relationships/hyperlink" Target="mailto:j.h.van.der.velden@gasunie.nl" TargetMode="External" /><Relationship Id="rId12" Type="http://schemas.openxmlformats.org/officeDocument/2006/relationships/hyperlink" Target="mailto:anke.tuschek@bdew.de" TargetMode="External" /><Relationship Id="rId13" Type="http://schemas.openxmlformats.org/officeDocument/2006/relationships/hyperlink" Target="mailto:a.zaghloul@taqa.com.eg" TargetMode="External" /><Relationship Id="rId14" Type="http://schemas.openxmlformats.org/officeDocument/2006/relationships/hyperlink" Target="mailto:Marlo.Jane@originenergy.com.au" TargetMode="External" /><Relationship Id="rId15" Type="http://schemas.openxmlformats.org/officeDocument/2006/relationships/hyperlink" Target="mailto:nenad.kukulj@hsup.hr" TargetMode="External" /><Relationship Id="rId16" Type="http://schemas.openxmlformats.org/officeDocument/2006/relationships/hyperlink" Target="mailto:guy.broggi@total.com" TargetMode="External" /><Relationship Id="rId17" Type="http://schemas.openxmlformats.org/officeDocument/2006/relationships/hyperlink" Target="mailto:alain.goulois@total.com" TargetMode="External" /><Relationship Id="rId18" Type="http://schemas.openxmlformats.org/officeDocument/2006/relationships/hyperlink" Target="mailto:domingo@petrobras.com.br" TargetMode="External" /><Relationship Id="rId19" Type="http://schemas.openxmlformats.org/officeDocument/2006/relationships/hyperlink" Target="mailto:mabari@kogas.or.kr" TargetMode="External" /><Relationship Id="rId20" Type="http://schemas.openxmlformats.org/officeDocument/2006/relationships/hyperlink" Target="mailto:kshwang@kogas.or.kr" TargetMode="External" /><Relationship Id="rId21" Type="http://schemas.openxmlformats.org/officeDocument/2006/relationships/hyperlink" Target="mailto:ivana.petrovic@srbijagas.com" TargetMode="External" /><Relationship Id="rId22" Type="http://schemas.openxmlformats.org/officeDocument/2006/relationships/hyperlink" Target="mailto:prmarketing@srbijagas.com" TargetMode="External" /><Relationship Id="rId23" Type="http://schemas.openxmlformats.org/officeDocument/2006/relationships/hyperlink" Target="mailto:duncan.wong@towngas.com" TargetMode="External" /><Relationship Id="rId24" Type="http://schemas.openxmlformats.org/officeDocument/2006/relationships/hyperlink" Target="mailto:Violetta.Augustyniak@pgnig.pl" TargetMode="External" /><Relationship Id="rId25" Type="http://schemas.openxmlformats.org/officeDocument/2006/relationships/hyperlink" Target="mailto:julita.czerwinska@pgnig.pl" TargetMode="External" /><Relationship Id="rId26" Type="http://schemas.openxmlformats.org/officeDocument/2006/relationships/hyperlink" Target="mailto:amagalhaes@dourogas.pt" TargetMode="External" /><Relationship Id="rId27" Type="http://schemas.openxmlformats.org/officeDocument/2006/relationships/hyperlink" Target="mailto:jcgutierrez@unionfenosagas.com" TargetMode="External" /><Relationship Id="rId28" Type="http://schemas.openxmlformats.org/officeDocument/2006/relationships/hyperlink" Target="mailto:k.karakitsou@depa.gr" TargetMode="External" /><Relationship Id="rId29" Type="http://schemas.openxmlformats.org/officeDocument/2006/relationships/hyperlink" Target="mailto:fallah@nigc.ir" TargetMode="External" /><Relationship Id="rId30" Type="http://schemas.openxmlformats.org/officeDocument/2006/relationships/hyperlink" Target="mailto:FMCGRATH@bge.ie" TargetMode="External" /><Relationship Id="rId31" Type="http://schemas.openxmlformats.org/officeDocument/2006/relationships/hyperlink" Target="mailto:andrew.staniford@envestra.com.au" TargetMode="External" /><Relationship Id="rId32" Type="http://schemas.openxmlformats.org/officeDocument/2006/relationships/hyperlink" Target="mailto:ashley.kellett@seagas.com.au" TargetMode="External" /><Relationship Id="rId33" Type="http://schemas.openxmlformats.org/officeDocument/2006/relationships/hyperlink" Target="mailto:ccartwright@apia.asn.au" TargetMode="External" /><Relationship Id="rId34" Type="http://schemas.openxmlformats.org/officeDocument/2006/relationships/hyperlink" Target="mailto:joerg.ryser@ewb.ch" TargetMode="External" /><Relationship Id="rId35" Type="http://schemas.openxmlformats.org/officeDocument/2006/relationships/hyperlink" Target="mailto:Alavi_Mostafa@nigc.ir" TargetMode="External" /><Relationship Id="rId36" Type="http://schemas.openxmlformats.org/officeDocument/2006/relationships/hyperlink" Target="mailto:Ebrahimi_Naser@nigc.ir" TargetMode="External" /><Relationship Id="rId37" Type="http://schemas.openxmlformats.org/officeDocument/2006/relationships/hyperlink" Target="mailto:V.Kusov@gazpromexport.com" TargetMode="External" /><Relationship Id="rId38" Type="http://schemas.openxmlformats.org/officeDocument/2006/relationships/hyperlink" Target="mailto:jinksy@bigpond.com" TargetMode="External" /><Relationship Id="rId39" Type="http://schemas.openxmlformats.org/officeDocument/2006/relationships/hyperlink" Target="mailto:dkwilson@chpk.com" TargetMode="External" /><Relationship Id="rId40" Type="http://schemas.openxmlformats.org/officeDocument/2006/relationships/hyperlink" Target="mailto:Mcatalano@qatargas.com.qa" TargetMode="External" /><Relationship Id="rId41" Type="http://schemas.openxmlformats.org/officeDocument/2006/relationships/hyperlink" Target="mailto:rtapias@galpenergia.com" TargetMode="External" /><Relationship Id="rId42" Type="http://schemas.openxmlformats.org/officeDocument/2006/relationships/hyperlink" Target="mailto:dsimpson@uniongas.com" TargetMode="External" /><Relationship Id="rId43" Type="http://schemas.openxmlformats.org/officeDocument/2006/relationships/hyperlink" Target="mailto:Tracey.dafters@eurogas.org" TargetMode="External" /><Relationship Id="rId44" Type="http://schemas.openxmlformats.org/officeDocument/2006/relationships/hyperlink" Target="mailto:RWAS@eurogas.org" TargetMode="External" /><Relationship Id="rId45" Type="http://schemas.openxmlformats.org/officeDocument/2006/relationships/hyperlink" Target="mailto:zeller@erdgas.ch" TargetMode="External" /><Relationship Id="rId46" Type="http://schemas.openxmlformats.org/officeDocument/2006/relationships/hyperlink" Target="mailto:i.sudarikova@gazpromexport.com" TargetMode="External" /><Relationship Id="rId47" Type="http://schemas.openxmlformats.org/officeDocument/2006/relationships/hyperlink" Target="mailto:m.kournikov@gazpromexport.com" TargetMode="External" /><Relationship Id="rId48" Type="http://schemas.openxmlformats.org/officeDocument/2006/relationships/hyperlink" Target="mailto:o.barychkova@expo.gazprom.ru" TargetMode="External" /><Relationship Id="rId49" Type="http://schemas.openxmlformats.org/officeDocument/2006/relationships/hyperlink" Target="mailto:K.rasporov@gazpromlpg.ru" TargetMode="External" /><Relationship Id="rId50" Type="http://schemas.openxmlformats.org/officeDocument/2006/relationships/hyperlink" Target="mailto:sidali.zibouche@sonatrach.dz" TargetMode="External" /><Relationship Id="rId51" Type="http://schemas.openxmlformats.org/officeDocument/2006/relationships/hyperlink" Target="mailto:e.ryazantsev@expo.gazprom.ru" TargetMode="External" /><Relationship Id="rId52" Type="http://schemas.openxmlformats.org/officeDocument/2006/relationships/hyperlink" Target="mailto:K.Badji@aig.dz" TargetMode="External" /><Relationship Id="rId53" Type="http://schemas.openxmlformats.org/officeDocument/2006/relationships/hyperlink" Target="mailto:vocilka@gasconnect.at" TargetMode="External" /><Relationship Id="rId54" Type="http://schemas.openxmlformats.org/officeDocument/2006/relationships/hyperlink" Target="mailto:franz.wueger@econgas.com" TargetMode="External" /><Relationship Id="rId55" Type="http://schemas.openxmlformats.org/officeDocument/2006/relationships/comments" Target="../comments1.xm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869"/>
  <sheetViews>
    <sheetView tabSelected="1" view="pageBreakPreview" zoomScale="90" zoomScaleNormal="84" zoomScaleSheetLayoutView="90" zoomScalePageLayoutView="0" workbookViewId="0" topLeftCell="A1">
      <selection activeCell="D68" sqref="D68"/>
    </sheetView>
  </sheetViews>
  <sheetFormatPr defaultColWidth="11.421875" defaultRowHeight="12.75"/>
  <cols>
    <col min="1" max="1" width="4.00390625" style="0" customWidth="1"/>
    <col min="2" max="2" width="9.140625" style="0" customWidth="1"/>
    <col min="3" max="3" width="7.140625" style="0" customWidth="1"/>
    <col min="4" max="4" width="18.140625" style="0" customWidth="1"/>
    <col min="5" max="5" width="10.00390625" style="0" bestFit="1" customWidth="1"/>
    <col min="6" max="6" width="18.140625" style="0" customWidth="1"/>
    <col min="7" max="7" width="22.57421875" style="0" customWidth="1"/>
    <col min="8" max="8" width="25.140625" style="0" bestFit="1" customWidth="1"/>
    <col min="9" max="9" width="19.57421875" style="0" customWidth="1"/>
    <col min="10" max="10" width="14.140625" style="0" customWidth="1"/>
    <col min="11" max="11" width="28.7109375" style="48" bestFit="1" customWidth="1"/>
    <col min="12" max="12" width="9.28125" style="0" bestFit="1" customWidth="1"/>
    <col min="13" max="13" width="9.421875" style="0" customWidth="1"/>
    <col min="14" max="16" width="0" style="35" hidden="1" customWidth="1"/>
    <col min="17" max="154" width="11.421875" style="35" customWidth="1"/>
  </cols>
  <sheetData>
    <row r="1" spans="1:154" s="19" customFormat="1" ht="56.25">
      <c r="A1" s="21"/>
      <c r="B1" s="21" t="s">
        <v>373</v>
      </c>
      <c r="C1" s="21" t="s">
        <v>237</v>
      </c>
      <c r="D1" s="21" t="s">
        <v>119</v>
      </c>
      <c r="E1" s="20" t="s">
        <v>120</v>
      </c>
      <c r="F1" s="20" t="s">
        <v>121</v>
      </c>
      <c r="G1" s="20" t="s">
        <v>122</v>
      </c>
      <c r="H1" s="20" t="s">
        <v>123</v>
      </c>
      <c r="I1" s="22" t="s">
        <v>124</v>
      </c>
      <c r="J1" s="22" t="s">
        <v>125</v>
      </c>
      <c r="K1" s="42" t="s">
        <v>126</v>
      </c>
      <c r="L1" s="20" t="s">
        <v>127</v>
      </c>
      <c r="M1" s="36" t="s">
        <v>128</v>
      </c>
      <c r="N1" s="31" t="s">
        <v>380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</row>
    <row r="2" spans="1:154" s="1" customFormat="1" ht="30" customHeight="1">
      <c r="A2" s="1">
        <v>1</v>
      </c>
      <c r="B2" s="3" t="s">
        <v>134</v>
      </c>
      <c r="C2" s="3"/>
      <c r="D2" s="2" t="s">
        <v>270</v>
      </c>
      <c r="E2" s="1" t="s">
        <v>271</v>
      </c>
      <c r="F2" s="3" t="s">
        <v>363</v>
      </c>
      <c r="G2" s="2" t="s">
        <v>144</v>
      </c>
      <c r="H2" s="3" t="s">
        <v>349</v>
      </c>
      <c r="I2" s="4" t="s">
        <v>350</v>
      </c>
      <c r="J2" s="4"/>
      <c r="K2" s="43" t="s">
        <v>351</v>
      </c>
      <c r="L2" s="3" t="s">
        <v>143</v>
      </c>
      <c r="M2" s="39" t="s">
        <v>142</v>
      </c>
      <c r="N2" s="32" t="s">
        <v>381</v>
      </c>
      <c r="O2" s="32" t="str">
        <f>+K2</f>
        <v>Alavi_Mostafa@nigc.ir</v>
      </c>
      <c r="P2" s="32"/>
      <c r="Q2" s="32" t="str">
        <f>+K2</f>
        <v>Alavi_Mostafa@nigc.ir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</row>
    <row r="3" spans="1:154" s="1" customFormat="1" ht="30" customHeight="1">
      <c r="A3" s="1">
        <v>2</v>
      </c>
      <c r="B3" s="3" t="s">
        <v>134</v>
      </c>
      <c r="D3" s="2" t="s">
        <v>233</v>
      </c>
      <c r="E3" s="1" t="s">
        <v>234</v>
      </c>
      <c r="F3" s="3"/>
      <c r="G3" s="2" t="s">
        <v>235</v>
      </c>
      <c r="H3" s="3"/>
      <c r="I3" s="4"/>
      <c r="J3" s="4"/>
      <c r="K3" s="43" t="s">
        <v>236</v>
      </c>
      <c r="L3" s="1" t="s">
        <v>85</v>
      </c>
      <c r="M3" s="30" t="s">
        <v>5</v>
      </c>
      <c r="N3" s="32" t="s">
        <v>381</v>
      </c>
      <c r="O3" s="32" t="str">
        <f>CONCATENATE(K2," ;",O2)</f>
        <v>Alavi_Mostafa@nigc.ir ;Alavi_Mostafa@nigc.ir</v>
      </c>
      <c r="P3" s="32"/>
      <c r="Q3" s="32" t="str">
        <f>CONCATENATE(K2," ; ",Q2)</f>
        <v>Alavi_Mostafa@nigc.ir ; Alavi_Mostafa@nigc.ir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</row>
    <row r="4" spans="1:154" s="9" customFormat="1" ht="30" customHeight="1">
      <c r="A4" s="1">
        <v>3</v>
      </c>
      <c r="B4" s="3" t="s">
        <v>134</v>
      </c>
      <c r="C4" s="1" t="s">
        <v>398</v>
      </c>
      <c r="D4" s="2" t="s">
        <v>0</v>
      </c>
      <c r="E4" s="1" t="s">
        <v>1</v>
      </c>
      <c r="F4" s="3" t="s">
        <v>285</v>
      </c>
      <c r="G4" s="2" t="s">
        <v>2</v>
      </c>
      <c r="H4" s="3" t="s">
        <v>286</v>
      </c>
      <c r="I4" s="4" t="s">
        <v>486</v>
      </c>
      <c r="J4" s="40"/>
      <c r="K4" s="44" t="s">
        <v>3</v>
      </c>
      <c r="L4" s="1" t="s">
        <v>4</v>
      </c>
      <c r="M4" s="30" t="s">
        <v>5</v>
      </c>
      <c r="N4" s="33" t="s">
        <v>381</v>
      </c>
      <c r="O4" s="32" t="e">
        <f>CONCATENATE(#REF!," ;",#REF!)</f>
        <v>#REF!</v>
      </c>
      <c r="P4" s="33"/>
      <c r="Q4" s="32" t="str">
        <f aca="true" t="shared" si="0" ref="Q4:Q68">CONCATENATE(K3," ; ",Q3)</f>
        <v>amagalhaes@dourogas.pt ; Alavi_Mostafa@nigc.ir ; Alavi_Mostafa@nigc.ir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54" s="3" customFormat="1" ht="30" customHeight="1">
      <c r="A5" s="1">
        <v>4</v>
      </c>
      <c r="B5" s="3" t="s">
        <v>134</v>
      </c>
      <c r="C5" s="1"/>
      <c r="D5" s="2" t="s">
        <v>205</v>
      </c>
      <c r="E5" s="1" t="s">
        <v>206</v>
      </c>
      <c r="F5" s="3" t="s">
        <v>207</v>
      </c>
      <c r="G5" s="2" t="s">
        <v>140</v>
      </c>
      <c r="H5" s="3" t="s">
        <v>208</v>
      </c>
      <c r="I5" s="4" t="s">
        <v>209</v>
      </c>
      <c r="J5" s="4" t="s">
        <v>210</v>
      </c>
      <c r="K5" s="5" t="s">
        <v>433</v>
      </c>
      <c r="L5" s="1" t="s">
        <v>137</v>
      </c>
      <c r="M5" s="30" t="s">
        <v>5</v>
      </c>
      <c r="N5" s="34" t="s">
        <v>381</v>
      </c>
      <c r="O5" s="32" t="e">
        <f aca="true" t="shared" si="1" ref="O5:O56">CONCATENATE(K4," ;",O4)</f>
        <v>#REF!</v>
      </c>
      <c r="P5" s="34"/>
      <c r="Q5" s="32" t="str">
        <f t="shared" si="0"/>
        <v>guilhem.armanet@grdf.fr ; amagalhaes@dourogas.pt ; Alavi_Mostafa@nigc.ir ; Alavi_Mostafa@nigc.ir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</row>
    <row r="6" spans="1:154" s="3" customFormat="1" ht="30" customHeight="1">
      <c r="A6" s="1">
        <v>5</v>
      </c>
      <c r="B6" s="3" t="s">
        <v>134</v>
      </c>
      <c r="C6" s="1"/>
      <c r="D6" s="2" t="s">
        <v>221</v>
      </c>
      <c r="E6" s="1" t="s">
        <v>222</v>
      </c>
      <c r="F6" s="3" t="s">
        <v>223</v>
      </c>
      <c r="G6" s="2" t="s">
        <v>224</v>
      </c>
      <c r="H6" s="3" t="s">
        <v>225</v>
      </c>
      <c r="I6" s="4" t="s">
        <v>226</v>
      </c>
      <c r="J6" s="4" t="s">
        <v>227</v>
      </c>
      <c r="K6" s="43" t="s">
        <v>228</v>
      </c>
      <c r="L6" s="1" t="s">
        <v>13</v>
      </c>
      <c r="M6" s="30" t="s">
        <v>5</v>
      </c>
      <c r="N6" s="34" t="s">
        <v>381</v>
      </c>
      <c r="O6" s="32" t="e">
        <f t="shared" si="1"/>
        <v>#REF!</v>
      </c>
      <c r="P6" s="34"/>
      <c r="Q6" s="32" t="str">
        <f t="shared" si="0"/>
        <v>prmarketing@srbijagas.com ; guilhem.armanet@grdf.fr ; amagalhaes@dourogas.pt ; Alavi_Mostafa@nigc.ir ; Alavi_Mostafa@nigc.ir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</row>
    <row r="7" spans="1:154" s="9" customFormat="1" ht="30" customHeight="1">
      <c r="A7" s="1">
        <v>6</v>
      </c>
      <c r="B7" s="3" t="s">
        <v>134</v>
      </c>
      <c r="C7" s="1"/>
      <c r="D7" s="2" t="s">
        <v>6</v>
      </c>
      <c r="E7" s="1" t="s">
        <v>7</v>
      </c>
      <c r="F7" s="1" t="s">
        <v>8</v>
      </c>
      <c r="G7" s="2" t="s">
        <v>224</v>
      </c>
      <c r="H7" s="1" t="s">
        <v>9</v>
      </c>
      <c r="I7" s="7" t="s">
        <v>10</v>
      </c>
      <c r="J7" s="7" t="s">
        <v>11</v>
      </c>
      <c r="K7" s="43" t="s">
        <v>12</v>
      </c>
      <c r="L7" s="1" t="s">
        <v>13</v>
      </c>
      <c r="M7" s="30" t="s">
        <v>5</v>
      </c>
      <c r="N7" s="32" t="s">
        <v>381</v>
      </c>
      <c r="O7" s="32" t="e">
        <f t="shared" si="1"/>
        <v>#REF!</v>
      </c>
      <c r="P7" s="33"/>
      <c r="Q7" s="32" t="str">
        <f t="shared" si="0"/>
        <v>Violetta.Augustyniak@pgnig.pl ; prmarketing@srbijagas.com ; guilhem.armanet@grdf.fr ; amagalhaes@dourogas.pt ; Alavi_Mostafa@nigc.ir ; Alavi_Mostafa@nigc.ir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</row>
    <row r="8" spans="1:154" s="3" customFormat="1" ht="30" customHeight="1">
      <c r="A8" s="1">
        <v>7</v>
      </c>
      <c r="B8" s="3" t="s">
        <v>134</v>
      </c>
      <c r="C8" s="1" t="s">
        <v>400</v>
      </c>
      <c r="D8" s="14" t="s">
        <v>306</v>
      </c>
      <c r="E8" s="15" t="s">
        <v>307</v>
      </c>
      <c r="F8" s="1" t="s">
        <v>393</v>
      </c>
      <c r="G8" s="2" t="s">
        <v>357</v>
      </c>
      <c r="H8" s="1" t="s">
        <v>394</v>
      </c>
      <c r="I8" s="18" t="s">
        <v>395</v>
      </c>
      <c r="J8" s="7"/>
      <c r="K8" s="43" t="s">
        <v>308</v>
      </c>
      <c r="L8" s="1" t="s">
        <v>364</v>
      </c>
      <c r="M8" s="30" t="s">
        <v>118</v>
      </c>
      <c r="N8" s="33" t="s">
        <v>381</v>
      </c>
      <c r="O8" s="32" t="e">
        <f t="shared" si="1"/>
        <v>#REF!</v>
      </c>
      <c r="P8" s="34"/>
      <c r="Q8" s="32" t="str">
        <f t="shared" si="0"/>
        <v>beata.blaziak@pgnig.pl ; Violetta.Augustyniak@pgnig.pl ; prmarketing@srbijagas.com ; guilhem.armanet@grdf.fr ; amagalhaes@dourogas.pt ; Alavi_Mostafa@nigc.ir ; Alavi_Mostafa@nigc.ir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</row>
    <row r="9" spans="1:154" s="3" customFormat="1" ht="30" customHeight="1">
      <c r="A9" s="1">
        <v>8</v>
      </c>
      <c r="B9" s="3" t="s">
        <v>134</v>
      </c>
      <c r="C9" s="1" t="s">
        <v>396</v>
      </c>
      <c r="D9" s="2" t="s">
        <v>289</v>
      </c>
      <c r="E9" s="1" t="s">
        <v>176</v>
      </c>
      <c r="F9" s="3" t="s">
        <v>177</v>
      </c>
      <c r="G9" s="2" t="s">
        <v>178</v>
      </c>
      <c r="H9" s="3" t="s">
        <v>487</v>
      </c>
      <c r="I9" s="4" t="s">
        <v>389</v>
      </c>
      <c r="J9" s="4" t="s">
        <v>287</v>
      </c>
      <c r="K9" s="43" t="s">
        <v>179</v>
      </c>
      <c r="L9" s="1" t="s">
        <v>4</v>
      </c>
      <c r="M9" s="30" t="s">
        <v>5</v>
      </c>
      <c r="N9" s="32" t="s">
        <v>381</v>
      </c>
      <c r="O9" s="32" t="e">
        <f t="shared" si="1"/>
        <v>#REF!</v>
      </c>
      <c r="P9" s="34"/>
      <c r="Q9" s="32" t="str">
        <f t="shared" si="0"/>
        <v> rachid.boudinar@sonatrach.dz   ; beata.blaziak@pgnig.pl ; Violetta.Augustyniak@pgnig.pl ; prmarketing@srbijagas.com ; guilhem.armanet@grdf.fr ; amagalhaes@dourogas.pt ; Alavi_Mostafa@nigc.ir ; Alavi_Mostafa@nigc.ir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</row>
    <row r="10" spans="1:154" s="1" customFormat="1" ht="30" customHeight="1">
      <c r="A10" s="1">
        <v>9</v>
      </c>
      <c r="B10" s="3" t="s">
        <v>278</v>
      </c>
      <c r="D10" s="14" t="s">
        <v>334</v>
      </c>
      <c r="E10" s="15" t="s">
        <v>335</v>
      </c>
      <c r="G10" s="2" t="s">
        <v>378</v>
      </c>
      <c r="H10" s="1" t="s">
        <v>336</v>
      </c>
      <c r="I10" s="18" t="s">
        <v>337</v>
      </c>
      <c r="J10" s="7"/>
      <c r="K10" s="43" t="s">
        <v>338</v>
      </c>
      <c r="L10" s="1" t="s">
        <v>40</v>
      </c>
      <c r="M10" s="30" t="s">
        <v>41</v>
      </c>
      <c r="N10" s="32" t="s">
        <v>382</v>
      </c>
      <c r="O10" s="32" t="e">
        <f t="shared" si="1"/>
        <v>#REF!</v>
      </c>
      <c r="P10" s="32"/>
      <c r="Q10" s="32" t="str">
        <f t="shared" si="0"/>
        <v>guy.broggi@total.com ;  rachid.boudinar@sonatrach.dz   ; beata.blaziak@pgnig.pl ; Violetta.Augustyniak@pgnig.pl ; prmarketing@srbijagas.com ; guilhem.armanet@grdf.fr ; amagalhaes@dourogas.pt ; Alavi_Mostafa@nigc.ir ; Alavi_Mostafa@nigc.ir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</row>
    <row r="11" spans="1:154" s="1" customFormat="1" ht="30" customHeight="1">
      <c r="A11" s="1">
        <v>10</v>
      </c>
      <c r="B11" s="3" t="s">
        <v>278</v>
      </c>
      <c r="D11" s="14" t="s">
        <v>168</v>
      </c>
      <c r="E11" s="15" t="s">
        <v>309</v>
      </c>
      <c r="G11" s="2" t="s">
        <v>375</v>
      </c>
      <c r="H11" s="1" t="s">
        <v>310</v>
      </c>
      <c r="I11" s="51" t="s">
        <v>311</v>
      </c>
      <c r="J11" s="7" t="s">
        <v>312</v>
      </c>
      <c r="K11" s="43" t="s">
        <v>313</v>
      </c>
      <c r="L11" s="1" t="s">
        <v>40</v>
      </c>
      <c r="M11" s="30" t="s">
        <v>41</v>
      </c>
      <c r="N11" s="34" t="s">
        <v>381</v>
      </c>
      <c r="O11" s="32" t="e">
        <f t="shared" si="1"/>
        <v>#REF!</v>
      </c>
      <c r="P11" s="32"/>
      <c r="Q11" s="32" t="str">
        <f t="shared" si="0"/>
        <v>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</row>
    <row r="12" spans="1:154" s="1" customFormat="1" ht="30" customHeight="1">
      <c r="A12" s="1">
        <v>11</v>
      </c>
      <c r="B12" s="3" t="s">
        <v>134</v>
      </c>
      <c r="C12" s="1" t="s">
        <v>398</v>
      </c>
      <c r="D12" s="2" t="s">
        <v>248</v>
      </c>
      <c r="E12" s="1" t="s">
        <v>247</v>
      </c>
      <c r="F12" s="3" t="s">
        <v>385</v>
      </c>
      <c r="G12" s="2" t="s">
        <v>249</v>
      </c>
      <c r="H12" s="3"/>
      <c r="I12" s="4" t="s">
        <v>250</v>
      </c>
      <c r="J12" s="4"/>
      <c r="K12" s="5" t="s">
        <v>251</v>
      </c>
      <c r="L12" s="1" t="s">
        <v>252</v>
      </c>
      <c r="M12" s="39" t="s">
        <v>142</v>
      </c>
      <c r="N12" s="34" t="s">
        <v>381</v>
      </c>
      <c r="O12" s="32" t="e">
        <f t="shared" si="1"/>
        <v>#REF!</v>
      </c>
      <c r="P12" s="32"/>
      <c r="Q12" s="32" t="str">
        <f t="shared" si="0"/>
        <v>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</row>
    <row r="13" spans="1:154" s="1" customFormat="1" ht="30" customHeight="1">
      <c r="A13" s="1">
        <v>12</v>
      </c>
      <c r="B13" s="3" t="s">
        <v>134</v>
      </c>
      <c r="C13" s="1" t="s">
        <v>398</v>
      </c>
      <c r="D13" s="10" t="s">
        <v>129</v>
      </c>
      <c r="E13" s="1" t="s">
        <v>130</v>
      </c>
      <c r="F13" s="1" t="s">
        <v>131</v>
      </c>
      <c r="G13" s="2" t="s">
        <v>132</v>
      </c>
      <c r="H13" s="1" t="s">
        <v>276</v>
      </c>
      <c r="I13" s="7" t="s">
        <v>274</v>
      </c>
      <c r="J13" s="23"/>
      <c r="K13" s="43" t="s">
        <v>275</v>
      </c>
      <c r="L13" s="1" t="s">
        <v>40</v>
      </c>
      <c r="M13" s="37" t="s">
        <v>41</v>
      </c>
      <c r="N13" s="32" t="s">
        <v>381</v>
      </c>
      <c r="O13" s="32" t="e">
        <f t="shared" si="1"/>
        <v>#REF!</v>
      </c>
      <c r="P13" s="32"/>
      <c r="Q13" s="32" t="str">
        <f t="shared" si="0"/>
        <v>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</row>
    <row r="14" spans="1:154" s="9" customFormat="1" ht="30" customHeight="1">
      <c r="A14" s="1">
        <v>13</v>
      </c>
      <c r="B14" s="3" t="s">
        <v>134</v>
      </c>
      <c r="C14" s="1"/>
      <c r="D14" s="2" t="s">
        <v>229</v>
      </c>
      <c r="E14" s="1" t="s">
        <v>230</v>
      </c>
      <c r="F14" s="3" t="s">
        <v>223</v>
      </c>
      <c r="G14" s="2" t="s">
        <v>224</v>
      </c>
      <c r="H14" s="3" t="s">
        <v>225</v>
      </c>
      <c r="I14" s="4" t="s">
        <v>231</v>
      </c>
      <c r="J14" s="4" t="s">
        <v>227</v>
      </c>
      <c r="K14" s="43" t="s">
        <v>232</v>
      </c>
      <c r="L14" s="1" t="s">
        <v>13</v>
      </c>
      <c r="M14" s="30" t="s">
        <v>5</v>
      </c>
      <c r="N14" s="32" t="s">
        <v>381</v>
      </c>
      <c r="O14" s="32" t="e">
        <f t="shared" si="1"/>
        <v>#REF!</v>
      </c>
      <c r="P14" s="33"/>
      <c r="Q14" s="32" t="str">
        <f t="shared" si="0"/>
        <v>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</row>
    <row r="15" spans="1:154" s="9" customFormat="1" ht="30" customHeight="1">
      <c r="A15" s="1">
        <v>14</v>
      </c>
      <c r="B15" s="3" t="s">
        <v>134</v>
      </c>
      <c r="C15" s="1"/>
      <c r="D15" s="2" t="s">
        <v>415</v>
      </c>
      <c r="E15" s="1" t="s">
        <v>414</v>
      </c>
      <c r="F15" s="3"/>
      <c r="G15" s="2" t="s">
        <v>416</v>
      </c>
      <c r="H15" s="3" t="s">
        <v>417</v>
      </c>
      <c r="I15" s="52" t="s">
        <v>418</v>
      </c>
      <c r="J15" s="52" t="s">
        <v>419</v>
      </c>
      <c r="K15" s="53" t="s">
        <v>420</v>
      </c>
      <c r="L15" s="1" t="s">
        <v>421</v>
      </c>
      <c r="M15" s="30" t="s">
        <v>422</v>
      </c>
      <c r="N15" s="32"/>
      <c r="O15" s="32"/>
      <c r="P15" s="33"/>
      <c r="Q15" s="32" t="str">
        <f t="shared" si="0"/>
        <v>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</row>
    <row r="16" spans="1:154" s="1" customFormat="1" ht="30" customHeight="1">
      <c r="A16" s="1">
        <v>15</v>
      </c>
      <c r="B16" s="3" t="s">
        <v>134</v>
      </c>
      <c r="D16" s="2" t="s">
        <v>290</v>
      </c>
      <c r="E16" s="1" t="s">
        <v>183</v>
      </c>
      <c r="F16" s="3"/>
      <c r="G16" s="2" t="s">
        <v>184</v>
      </c>
      <c r="H16" s="3"/>
      <c r="I16" s="4" t="s">
        <v>185</v>
      </c>
      <c r="J16" s="4"/>
      <c r="K16" s="43" t="s">
        <v>186</v>
      </c>
      <c r="L16" s="1" t="s">
        <v>187</v>
      </c>
      <c r="M16" s="30" t="s">
        <v>238</v>
      </c>
      <c r="N16" s="32" t="s">
        <v>381</v>
      </c>
      <c r="O16" s="32" t="e">
        <f>CONCATENATE(K14," ;",O14)</f>
        <v>#REF!</v>
      </c>
      <c r="P16" s="32"/>
      <c r="Q16" s="32" t="str">
        <f t="shared" si="0"/>
        <v>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</row>
    <row r="17" spans="1:154" s="1" customFormat="1" ht="30" customHeight="1">
      <c r="A17" s="1">
        <v>16</v>
      </c>
      <c r="B17" s="3" t="s">
        <v>134</v>
      </c>
      <c r="C17" s="3"/>
      <c r="D17" s="2" t="s">
        <v>272</v>
      </c>
      <c r="E17" s="1" t="s">
        <v>273</v>
      </c>
      <c r="F17" s="3" t="s">
        <v>352</v>
      </c>
      <c r="G17" s="2" t="s">
        <v>144</v>
      </c>
      <c r="H17" s="3" t="s">
        <v>349</v>
      </c>
      <c r="I17" s="4" t="s">
        <v>353</v>
      </c>
      <c r="J17" s="4" t="s">
        <v>354</v>
      </c>
      <c r="K17" s="43" t="s">
        <v>355</v>
      </c>
      <c r="L17" s="3" t="s">
        <v>143</v>
      </c>
      <c r="M17" s="39" t="s">
        <v>142</v>
      </c>
      <c r="N17" s="32" t="s">
        <v>381</v>
      </c>
      <c r="O17" s="32" t="e">
        <f t="shared" si="1"/>
        <v>#REF!</v>
      </c>
      <c r="P17" s="32"/>
      <c r="Q17" s="32" t="str">
        <f t="shared" si="0"/>
        <v>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</row>
    <row r="18" spans="1:154" s="1" customFormat="1" ht="30" customHeight="1">
      <c r="A18" s="1">
        <v>17</v>
      </c>
      <c r="B18" s="3" t="s">
        <v>134</v>
      </c>
      <c r="C18" s="3"/>
      <c r="D18" s="2" t="s">
        <v>167</v>
      </c>
      <c r="E18" s="3" t="s">
        <v>166</v>
      </c>
      <c r="F18" s="3" t="s">
        <v>356</v>
      </c>
      <c r="G18" s="2" t="s">
        <v>144</v>
      </c>
      <c r="H18" s="1" t="s">
        <v>165</v>
      </c>
      <c r="I18" s="7" t="s">
        <v>164</v>
      </c>
      <c r="J18" s="7" t="s">
        <v>163</v>
      </c>
      <c r="K18" s="43" t="s">
        <v>162</v>
      </c>
      <c r="L18" s="3" t="s">
        <v>143</v>
      </c>
      <c r="M18" s="39" t="s">
        <v>142</v>
      </c>
      <c r="N18" s="33" t="s">
        <v>381</v>
      </c>
      <c r="O18" s="32" t="e">
        <f t="shared" si="1"/>
        <v>#REF!</v>
      </c>
      <c r="P18" s="32"/>
      <c r="Q18" s="32" t="str">
        <f t="shared" si="0"/>
        <v>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</row>
    <row r="19" spans="1:17" ht="48.75" customHeight="1">
      <c r="A19" s="1">
        <v>18</v>
      </c>
      <c r="B19" s="3" t="s">
        <v>134</v>
      </c>
      <c r="C19" s="9" t="s">
        <v>400</v>
      </c>
      <c r="D19" s="10" t="s">
        <v>14</v>
      </c>
      <c r="E19" s="1" t="s">
        <v>15</v>
      </c>
      <c r="F19" s="1" t="s">
        <v>16</v>
      </c>
      <c r="G19" s="2" t="s">
        <v>17</v>
      </c>
      <c r="H19" s="1" t="s">
        <v>488</v>
      </c>
      <c r="I19" s="26" t="s">
        <v>489</v>
      </c>
      <c r="J19" s="26" t="s">
        <v>18</v>
      </c>
      <c r="K19" s="45" t="s">
        <v>19</v>
      </c>
      <c r="L19" s="11" t="s">
        <v>4</v>
      </c>
      <c r="M19" s="38" t="s">
        <v>5</v>
      </c>
      <c r="N19" s="32" t="s">
        <v>381</v>
      </c>
      <c r="O19" s="32" t="e">
        <f t="shared" si="1"/>
        <v>#REF!</v>
      </c>
      <c r="Q19" s="32" t="str">
        <f t="shared" si="0"/>
        <v>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0" spans="1:17" ht="32.25" customHeight="1">
      <c r="A20" s="1">
        <v>19</v>
      </c>
      <c r="B20" s="3" t="s">
        <v>134</v>
      </c>
      <c r="C20" s="1"/>
      <c r="D20" s="2" t="s">
        <v>479</v>
      </c>
      <c r="E20" s="1" t="s">
        <v>480</v>
      </c>
      <c r="F20" s="3" t="s">
        <v>483</v>
      </c>
      <c r="G20" s="2" t="s">
        <v>482</v>
      </c>
      <c r="H20" s="3"/>
      <c r="I20" s="4" t="s">
        <v>484</v>
      </c>
      <c r="J20" s="4"/>
      <c r="K20" s="43" t="s">
        <v>481</v>
      </c>
      <c r="L20" s="1" t="s">
        <v>252</v>
      </c>
      <c r="M20" s="30"/>
      <c r="N20" s="32" t="s">
        <v>381</v>
      </c>
      <c r="O20" s="32" t="e">
        <f t="shared" si="1"/>
        <v>#REF!</v>
      </c>
      <c r="Q20" s="32" t="str">
        <f t="shared" si="0"/>
        <v>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1" spans="1:17" ht="37.5" customHeight="1">
      <c r="A21" s="1">
        <v>20</v>
      </c>
      <c r="B21" s="3" t="s">
        <v>134</v>
      </c>
      <c r="C21" s="1"/>
      <c r="D21" s="2" t="s">
        <v>291</v>
      </c>
      <c r="E21" s="1" t="s">
        <v>180</v>
      </c>
      <c r="F21" s="3" t="s">
        <v>181</v>
      </c>
      <c r="G21" s="2" t="s">
        <v>178</v>
      </c>
      <c r="H21" s="3"/>
      <c r="I21" s="4"/>
      <c r="J21" s="4"/>
      <c r="K21" s="43" t="s">
        <v>182</v>
      </c>
      <c r="L21" s="1" t="s">
        <v>4</v>
      </c>
      <c r="M21" s="30" t="s">
        <v>5</v>
      </c>
      <c r="N21" s="32" t="s">
        <v>381</v>
      </c>
      <c r="O21" s="32" t="e">
        <f t="shared" si="1"/>
        <v>#REF!</v>
      </c>
      <c r="Q21" s="32" t="str">
        <f t="shared" si="0"/>
        <v>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2" spans="1:17" ht="37.5" customHeight="1">
      <c r="A22" s="1"/>
      <c r="B22" s="3" t="s">
        <v>134</v>
      </c>
      <c r="C22" s="1" t="s">
        <v>396</v>
      </c>
      <c r="D22" s="2" t="s">
        <v>240</v>
      </c>
      <c r="E22" s="1" t="s">
        <v>241</v>
      </c>
      <c r="F22" s="3" t="s">
        <v>242</v>
      </c>
      <c r="G22" s="2" t="s">
        <v>243</v>
      </c>
      <c r="H22" s="3" t="s">
        <v>244</v>
      </c>
      <c r="I22" s="4" t="s">
        <v>245</v>
      </c>
      <c r="J22" s="4"/>
      <c r="K22" s="43" t="s">
        <v>246</v>
      </c>
      <c r="L22" s="1" t="s">
        <v>34</v>
      </c>
      <c r="M22" s="30" t="s">
        <v>5</v>
      </c>
      <c r="N22" s="32"/>
      <c r="O22" s="32"/>
      <c r="Q22" s="32" t="str">
        <f t="shared" si="0"/>
        <v>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3" spans="1:17" ht="39" customHeight="1">
      <c r="A23" s="1">
        <v>21</v>
      </c>
      <c r="B23" s="3" t="s">
        <v>134</v>
      </c>
      <c r="C23" s="3" t="s">
        <v>398</v>
      </c>
      <c r="D23" s="2" t="s">
        <v>20</v>
      </c>
      <c r="E23" s="1" t="s">
        <v>21</v>
      </c>
      <c r="F23" s="1" t="s">
        <v>22</v>
      </c>
      <c r="G23" s="2" t="s">
        <v>23</v>
      </c>
      <c r="H23" s="1" t="s">
        <v>24</v>
      </c>
      <c r="I23" s="66" t="s">
        <v>485</v>
      </c>
      <c r="J23" s="7" t="s">
        <v>25</v>
      </c>
      <c r="K23" s="43" t="s">
        <v>26</v>
      </c>
      <c r="L23" s="1" t="s">
        <v>27</v>
      </c>
      <c r="M23" s="30" t="s">
        <v>5</v>
      </c>
      <c r="N23" s="32" t="s">
        <v>381</v>
      </c>
      <c r="O23" s="32" t="e">
        <f>CONCATENATE(K21," ;",O21)</f>
        <v>#REF!</v>
      </c>
      <c r="Q23" s="32" t="str">
        <f t="shared" si="0"/>
        <v>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4" spans="1:17" ht="44.25" customHeight="1">
      <c r="A24" s="1">
        <v>22</v>
      </c>
      <c r="B24" s="3" t="s">
        <v>134</v>
      </c>
      <c r="C24" s="1"/>
      <c r="D24" s="2" t="s">
        <v>197</v>
      </c>
      <c r="E24" s="1" t="s">
        <v>198</v>
      </c>
      <c r="F24" s="3" t="s">
        <v>199</v>
      </c>
      <c r="G24" s="2" t="s">
        <v>191</v>
      </c>
      <c r="H24" s="3" t="s">
        <v>192</v>
      </c>
      <c r="I24" s="4" t="s">
        <v>200</v>
      </c>
      <c r="J24" s="4"/>
      <c r="K24" s="43" t="s">
        <v>201</v>
      </c>
      <c r="L24" s="1" t="s">
        <v>196</v>
      </c>
      <c r="M24" s="30" t="s">
        <v>239</v>
      </c>
      <c r="O24" s="32" t="e">
        <f t="shared" si="1"/>
        <v>#REF!</v>
      </c>
      <c r="Q24" s="32" t="str">
        <f t="shared" si="0"/>
        <v>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5" spans="1:17" ht="44.25" customHeight="1">
      <c r="A25" s="1">
        <v>23</v>
      </c>
      <c r="B25" s="3" t="s">
        <v>399</v>
      </c>
      <c r="C25" s="9" t="s">
        <v>398</v>
      </c>
      <c r="D25" s="2" t="s">
        <v>35</v>
      </c>
      <c r="E25" s="1" t="s">
        <v>36</v>
      </c>
      <c r="F25" s="3" t="s">
        <v>491</v>
      </c>
      <c r="G25" s="2"/>
      <c r="H25" s="1" t="s">
        <v>37</v>
      </c>
      <c r="I25" s="7" t="s">
        <v>38</v>
      </c>
      <c r="J25" s="7" t="s">
        <v>39</v>
      </c>
      <c r="K25" s="49" t="s">
        <v>390</v>
      </c>
      <c r="L25" s="1" t="s">
        <v>40</v>
      </c>
      <c r="M25" s="13" t="s">
        <v>41</v>
      </c>
      <c r="N25" s="32" t="s">
        <v>381</v>
      </c>
      <c r="O25" s="32" t="e">
        <f t="shared" si="1"/>
        <v>#REF!</v>
      </c>
      <c r="Q25" s="32" t="str">
        <f t="shared" si="0"/>
        <v>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6" spans="1:17" ht="42" customHeight="1">
      <c r="A26" s="1">
        <v>24</v>
      </c>
      <c r="B26" s="3" t="s">
        <v>134</v>
      </c>
      <c r="C26" s="1" t="s">
        <v>400</v>
      </c>
      <c r="D26" s="14" t="s">
        <v>371</v>
      </c>
      <c r="E26" s="15" t="s">
        <v>370</v>
      </c>
      <c r="F26" s="3" t="s">
        <v>366</v>
      </c>
      <c r="G26" s="1" t="s">
        <v>367</v>
      </c>
      <c r="H26" s="2" t="s">
        <v>368</v>
      </c>
      <c r="I26" s="18" t="s">
        <v>403</v>
      </c>
      <c r="J26" s="7"/>
      <c r="K26" s="43" t="s">
        <v>369</v>
      </c>
      <c r="L26" s="1" t="s">
        <v>372</v>
      </c>
      <c r="M26" s="30" t="s">
        <v>238</v>
      </c>
      <c r="N26" s="32" t="s">
        <v>381</v>
      </c>
      <c r="O26" s="32" t="e">
        <f t="shared" si="1"/>
        <v>#REF!</v>
      </c>
      <c r="Q26" s="32" t="str">
        <f t="shared" si="0"/>
        <v>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7" spans="1:17" ht="36" customHeight="1">
      <c r="A27" s="1">
        <v>25</v>
      </c>
      <c r="B27" s="3" t="s">
        <v>445</v>
      </c>
      <c r="C27" s="28"/>
      <c r="D27" s="2" t="s">
        <v>454</v>
      </c>
      <c r="E27" s="1" t="s">
        <v>455</v>
      </c>
      <c r="F27" s="1" t="s">
        <v>456</v>
      </c>
      <c r="G27" s="2" t="s">
        <v>441</v>
      </c>
      <c r="H27" s="1"/>
      <c r="I27" s="55" t="s">
        <v>457</v>
      </c>
      <c r="J27" s="54"/>
      <c r="K27" s="29" t="s">
        <v>458</v>
      </c>
      <c r="L27" s="1" t="s">
        <v>136</v>
      </c>
      <c r="M27" s="30" t="s">
        <v>5</v>
      </c>
      <c r="N27" s="32" t="s">
        <v>381</v>
      </c>
      <c r="O27" s="32" t="e">
        <f t="shared" si="1"/>
        <v>#REF!</v>
      </c>
      <c r="Q27" s="32" t="str">
        <f t="shared" si="0"/>
        <v>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8" spans="1:17" ht="24.75" customHeight="1">
      <c r="A28" s="1">
        <v>26</v>
      </c>
      <c r="B28" s="3" t="s">
        <v>134</v>
      </c>
      <c r="C28" s="3" t="s">
        <v>400</v>
      </c>
      <c r="D28" s="2" t="s">
        <v>261</v>
      </c>
      <c r="E28" s="3" t="s">
        <v>262</v>
      </c>
      <c r="F28" s="3" t="s">
        <v>263</v>
      </c>
      <c r="G28" s="2" t="s">
        <v>264</v>
      </c>
      <c r="H28" s="1" t="s">
        <v>265</v>
      </c>
      <c r="I28" s="7" t="s">
        <v>266</v>
      </c>
      <c r="J28" s="7" t="s">
        <v>267</v>
      </c>
      <c r="K28" s="43" t="s">
        <v>268</v>
      </c>
      <c r="L28" s="3" t="s">
        <v>269</v>
      </c>
      <c r="M28" s="39" t="s">
        <v>5</v>
      </c>
      <c r="N28" s="32" t="s">
        <v>381</v>
      </c>
      <c r="O28" s="32" t="e">
        <f t="shared" si="1"/>
        <v>#REF!</v>
      </c>
      <c r="Q28" s="32" t="str">
        <f t="shared" si="0"/>
        <v>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29" spans="1:17" ht="31.5" customHeight="1">
      <c r="A29" s="1">
        <v>27</v>
      </c>
      <c r="B29" s="3" t="s">
        <v>278</v>
      </c>
      <c r="C29" s="3" t="s">
        <v>404</v>
      </c>
      <c r="D29" s="14" t="s">
        <v>300</v>
      </c>
      <c r="E29" s="15" t="s">
        <v>301</v>
      </c>
      <c r="F29" s="1"/>
      <c r="G29" s="2" t="s">
        <v>379</v>
      </c>
      <c r="H29" s="1" t="s">
        <v>302</v>
      </c>
      <c r="I29" s="18" t="s">
        <v>303</v>
      </c>
      <c r="J29" s="7" t="s">
        <v>304</v>
      </c>
      <c r="K29" s="43" t="s">
        <v>305</v>
      </c>
      <c r="L29" s="1" t="s">
        <v>40</v>
      </c>
      <c r="M29" s="30" t="s">
        <v>41</v>
      </c>
      <c r="N29" s="32" t="s">
        <v>382</v>
      </c>
      <c r="O29" s="32" t="e">
        <f t="shared" si="1"/>
        <v>#REF!</v>
      </c>
      <c r="Q29" s="32" t="str">
        <f t="shared" si="0"/>
        <v>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0" spans="1:17" ht="36" customHeight="1">
      <c r="A30" s="1">
        <v>28</v>
      </c>
      <c r="B30" s="3" t="s">
        <v>134</v>
      </c>
      <c r="C30" s="3" t="s">
        <v>396</v>
      </c>
      <c r="D30" s="14" t="s">
        <v>42</v>
      </c>
      <c r="E30" s="15" t="s">
        <v>43</v>
      </c>
      <c r="F30" s="1" t="s">
        <v>44</v>
      </c>
      <c r="G30" s="2" t="s">
        <v>45</v>
      </c>
      <c r="H30" s="1" t="s">
        <v>46</v>
      </c>
      <c r="I30" s="7" t="s">
        <v>47</v>
      </c>
      <c r="J30" s="7" t="s">
        <v>48</v>
      </c>
      <c r="K30" s="43" t="s">
        <v>133</v>
      </c>
      <c r="L30" s="1" t="s">
        <v>49</v>
      </c>
      <c r="M30" s="30" t="s">
        <v>5</v>
      </c>
      <c r="N30" s="32"/>
      <c r="O30" s="32" t="e">
        <f t="shared" si="1"/>
        <v>#REF!</v>
      </c>
      <c r="Q30" s="32" t="str">
        <f t="shared" si="0"/>
        <v>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1" spans="1:17" ht="33.75" customHeight="1">
      <c r="A31" s="1">
        <v>29</v>
      </c>
      <c r="B31" s="3" t="s">
        <v>134</v>
      </c>
      <c r="C31" s="1"/>
      <c r="D31" s="2" t="s">
        <v>169</v>
      </c>
      <c r="E31" s="1" t="s">
        <v>170</v>
      </c>
      <c r="F31" s="3"/>
      <c r="G31" s="2" t="s">
        <v>171</v>
      </c>
      <c r="H31" s="3" t="s">
        <v>172</v>
      </c>
      <c r="I31" s="4" t="s">
        <v>173</v>
      </c>
      <c r="J31" s="4" t="s">
        <v>174</v>
      </c>
      <c r="K31" s="43" t="s">
        <v>175</v>
      </c>
      <c r="L31" s="1" t="s">
        <v>27</v>
      </c>
      <c r="M31" s="30" t="s">
        <v>5</v>
      </c>
      <c r="N31" s="32" t="s">
        <v>381</v>
      </c>
      <c r="O31" s="32" t="e">
        <f t="shared" si="1"/>
        <v>#REF!</v>
      </c>
      <c r="Q31" s="32" t="str">
        <f t="shared" si="0"/>
        <v>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2" spans="1:17" ht="24.75" customHeight="1">
      <c r="A32" s="1">
        <v>30</v>
      </c>
      <c r="B32" s="3" t="s">
        <v>445</v>
      </c>
      <c r="C32" s="1" t="s">
        <v>398</v>
      </c>
      <c r="D32" s="2" t="s">
        <v>446</v>
      </c>
      <c r="E32" s="1" t="s">
        <v>447</v>
      </c>
      <c r="F32" s="1" t="s">
        <v>448</v>
      </c>
      <c r="G32" s="2" t="s">
        <v>441</v>
      </c>
      <c r="H32" s="1" t="s">
        <v>449</v>
      </c>
      <c r="I32" s="55" t="s">
        <v>450</v>
      </c>
      <c r="J32" s="54" t="s">
        <v>451</v>
      </c>
      <c r="K32" s="29" t="s">
        <v>452</v>
      </c>
      <c r="L32" s="1" t="s">
        <v>136</v>
      </c>
      <c r="M32" s="30" t="s">
        <v>5</v>
      </c>
      <c r="N32" s="32" t="s">
        <v>381</v>
      </c>
      <c r="O32" s="32" t="e">
        <f t="shared" si="1"/>
        <v>#REF!</v>
      </c>
      <c r="Q32" s="32" t="str">
        <f t="shared" si="0"/>
        <v>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3" spans="1:17" ht="29.25" customHeight="1">
      <c r="A33" s="1">
        <v>31</v>
      </c>
      <c r="B33" s="3" t="s">
        <v>134</v>
      </c>
      <c r="C33" s="1" t="s">
        <v>398</v>
      </c>
      <c r="D33" s="25" t="s">
        <v>161</v>
      </c>
      <c r="E33" s="9" t="s">
        <v>160</v>
      </c>
      <c r="F33" s="1" t="s">
        <v>159</v>
      </c>
      <c r="G33" s="2" t="s">
        <v>158</v>
      </c>
      <c r="H33" s="1" t="s">
        <v>157</v>
      </c>
      <c r="I33" s="7" t="s">
        <v>156</v>
      </c>
      <c r="J33" s="7" t="s">
        <v>155</v>
      </c>
      <c r="K33" s="24" t="s">
        <v>154</v>
      </c>
      <c r="L33" s="6" t="s">
        <v>136</v>
      </c>
      <c r="M33" s="30" t="s">
        <v>135</v>
      </c>
      <c r="N33" s="32" t="s">
        <v>381</v>
      </c>
      <c r="O33" s="32" t="e">
        <f t="shared" si="1"/>
        <v>#REF!</v>
      </c>
      <c r="Q33" s="32" t="str">
        <f t="shared" si="0"/>
        <v>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4" spans="1:17" ht="29.25" customHeight="1">
      <c r="A34" s="1">
        <v>32</v>
      </c>
      <c r="B34" s="3" t="s">
        <v>134</v>
      </c>
      <c r="C34" s="3" t="s">
        <v>400</v>
      </c>
      <c r="D34" s="2" t="s">
        <v>50</v>
      </c>
      <c r="E34" s="1" t="s">
        <v>51</v>
      </c>
      <c r="F34" s="1" t="s">
        <v>52</v>
      </c>
      <c r="G34" s="2" t="s">
        <v>17</v>
      </c>
      <c r="H34" s="1" t="s">
        <v>488</v>
      </c>
      <c r="I34" s="7" t="s">
        <v>490</v>
      </c>
      <c r="J34" s="7"/>
      <c r="K34" s="43" t="s">
        <v>53</v>
      </c>
      <c r="L34" s="1" t="s">
        <v>4</v>
      </c>
      <c r="M34" s="30" t="s">
        <v>5</v>
      </c>
      <c r="N34" s="32" t="s">
        <v>381</v>
      </c>
      <c r="O34" s="32" t="e">
        <f t="shared" si="1"/>
        <v>#REF!</v>
      </c>
      <c r="Q34" s="32" t="str">
        <f t="shared" si="0"/>
        <v>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5" spans="1:17" ht="24.75" customHeight="1">
      <c r="A35" s="1">
        <v>33</v>
      </c>
      <c r="B35" s="3" t="s">
        <v>134</v>
      </c>
      <c r="C35" s="1"/>
      <c r="D35" s="2" t="s">
        <v>188</v>
      </c>
      <c r="E35" s="1" t="s">
        <v>189</v>
      </c>
      <c r="F35" s="3" t="s">
        <v>190</v>
      </c>
      <c r="G35" s="2" t="s">
        <v>191</v>
      </c>
      <c r="H35" s="3" t="s">
        <v>192</v>
      </c>
      <c r="I35" s="4" t="s">
        <v>193</v>
      </c>
      <c r="J35" s="4" t="s">
        <v>194</v>
      </c>
      <c r="K35" s="43" t="s">
        <v>195</v>
      </c>
      <c r="L35" s="1" t="s">
        <v>196</v>
      </c>
      <c r="M35" s="30" t="s">
        <v>239</v>
      </c>
      <c r="N35" s="32" t="s">
        <v>381</v>
      </c>
      <c r="O35" s="32" t="e">
        <f>CONCATENATE(K34," ;",O34)</f>
        <v>#REF!</v>
      </c>
      <c r="Q35" s="32" t="str">
        <f t="shared" si="0"/>
        <v>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6" spans="1:17" ht="30" customHeight="1">
      <c r="A36" s="1">
        <v>34</v>
      </c>
      <c r="B36" s="3" t="s">
        <v>134</v>
      </c>
      <c r="C36" s="3" t="s">
        <v>396</v>
      </c>
      <c r="D36" s="2" t="s">
        <v>153</v>
      </c>
      <c r="E36" s="3" t="s">
        <v>152</v>
      </c>
      <c r="F36" s="3" t="s">
        <v>151</v>
      </c>
      <c r="G36" s="2" t="s">
        <v>150</v>
      </c>
      <c r="H36" s="1" t="s">
        <v>149</v>
      </c>
      <c r="I36" s="7" t="s">
        <v>148</v>
      </c>
      <c r="J36" s="7" t="s">
        <v>147</v>
      </c>
      <c r="K36" s="43" t="s">
        <v>146</v>
      </c>
      <c r="L36" s="3" t="s">
        <v>145</v>
      </c>
      <c r="M36" s="39" t="s">
        <v>5</v>
      </c>
      <c r="N36" s="32" t="s">
        <v>381</v>
      </c>
      <c r="O36" s="32" t="e">
        <f t="shared" si="1"/>
        <v>#REF!</v>
      </c>
      <c r="Q36" s="32" t="str">
        <f t="shared" si="0"/>
        <v>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37" spans="1:154" s="3" customFormat="1" ht="33" customHeight="1">
      <c r="A37" s="1">
        <v>35</v>
      </c>
      <c r="B37" s="3" t="s">
        <v>134</v>
      </c>
      <c r="C37" s="1" t="s">
        <v>398</v>
      </c>
      <c r="D37" s="2" t="s">
        <v>435</v>
      </c>
      <c r="E37" s="1" t="s">
        <v>434</v>
      </c>
      <c r="F37" s="1" t="s">
        <v>437</v>
      </c>
      <c r="G37" s="2" t="s">
        <v>66</v>
      </c>
      <c r="H37" s="1" t="s">
        <v>67</v>
      </c>
      <c r="I37" s="28">
        <v>673826174</v>
      </c>
      <c r="J37" s="28"/>
      <c r="K37" s="29" t="s">
        <v>436</v>
      </c>
      <c r="L37" s="1" t="s">
        <v>34</v>
      </c>
      <c r="M37" s="30" t="s">
        <v>5</v>
      </c>
      <c r="N37" s="32" t="s">
        <v>382</v>
      </c>
      <c r="O37" s="32" t="e">
        <f t="shared" si="1"/>
        <v>#REF!</v>
      </c>
      <c r="P37" s="35"/>
      <c r="Q37" s="32" t="str">
        <f t="shared" si="0"/>
        <v>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</row>
    <row r="38" spans="1:154" ht="29.25" customHeight="1">
      <c r="A38" s="1"/>
      <c r="B38" s="1" t="s">
        <v>288</v>
      </c>
      <c r="C38" s="28"/>
      <c r="D38" s="10" t="s">
        <v>293</v>
      </c>
      <c r="E38" s="1" t="s">
        <v>294</v>
      </c>
      <c r="F38" s="1" t="s">
        <v>295</v>
      </c>
      <c r="G38" s="2" t="s">
        <v>296</v>
      </c>
      <c r="H38" s="1" t="s">
        <v>297</v>
      </c>
      <c r="I38" s="7" t="s">
        <v>298</v>
      </c>
      <c r="J38" s="7">
        <v>34934026858</v>
      </c>
      <c r="K38" s="8" t="s">
        <v>299</v>
      </c>
      <c r="L38" s="1" t="s">
        <v>34</v>
      </c>
      <c r="M38" s="1" t="s">
        <v>5</v>
      </c>
      <c r="N38" s="28">
        <v>1</v>
      </c>
      <c r="O38" s="28"/>
      <c r="P38" s="28"/>
      <c r="Q38" s="32" t="str">
        <f t="shared" si="0"/>
        <v>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</row>
    <row r="39" spans="1:154" s="3" customFormat="1" ht="33" customHeight="1">
      <c r="A39" s="1">
        <v>36</v>
      </c>
      <c r="B39" s="3" t="s">
        <v>134</v>
      </c>
      <c r="C39" s="1"/>
      <c r="D39" s="2" t="s">
        <v>253</v>
      </c>
      <c r="E39" s="3" t="s">
        <v>362</v>
      </c>
      <c r="F39" s="3" t="s">
        <v>254</v>
      </c>
      <c r="G39" s="2" t="s">
        <v>255</v>
      </c>
      <c r="H39" s="3" t="s">
        <v>256</v>
      </c>
      <c r="I39" s="4" t="s">
        <v>257</v>
      </c>
      <c r="J39" s="4" t="s">
        <v>258</v>
      </c>
      <c r="K39" s="43" t="s">
        <v>259</v>
      </c>
      <c r="L39" s="1" t="s">
        <v>260</v>
      </c>
      <c r="M39" s="30" t="s">
        <v>239</v>
      </c>
      <c r="N39" s="32" t="s">
        <v>381</v>
      </c>
      <c r="O39" s="32" t="e">
        <f>CONCATENATE(K37," ;",O37)</f>
        <v>#REF!</v>
      </c>
      <c r="P39" s="35"/>
      <c r="Q39" s="32" t="str">
        <f t="shared" si="0"/>
        <v>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</row>
    <row r="40" spans="1:154" s="3" customFormat="1" ht="33" customHeight="1">
      <c r="A40" s="1">
        <v>37</v>
      </c>
      <c r="B40" s="3" t="s">
        <v>134</v>
      </c>
      <c r="C40" s="1" t="s">
        <v>400</v>
      </c>
      <c r="D40" s="14" t="s">
        <v>314</v>
      </c>
      <c r="E40" s="15" t="s">
        <v>315</v>
      </c>
      <c r="G40" s="1" t="s">
        <v>374</v>
      </c>
      <c r="H40" s="1" t="s">
        <v>316</v>
      </c>
      <c r="I40" s="18">
        <v>351309996567</v>
      </c>
      <c r="J40" s="7">
        <v>351216003703</v>
      </c>
      <c r="K40" s="43" t="s">
        <v>384</v>
      </c>
      <c r="L40" s="1" t="s">
        <v>85</v>
      </c>
      <c r="M40" s="30" t="s">
        <v>5</v>
      </c>
      <c r="N40" s="32" t="s">
        <v>381</v>
      </c>
      <c r="O40" s="32" t="e">
        <f t="shared" si="1"/>
        <v>#REF!</v>
      </c>
      <c r="P40" s="35"/>
      <c r="Q40" s="32" t="str">
        <f t="shared" si="0"/>
        <v>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</row>
    <row r="41" spans="1:154" s="3" customFormat="1" ht="33" customHeight="1">
      <c r="A41" s="1">
        <v>38</v>
      </c>
      <c r="B41" s="3" t="s">
        <v>134</v>
      </c>
      <c r="C41" s="1" t="s">
        <v>396</v>
      </c>
      <c r="D41" s="14" t="s">
        <v>54</v>
      </c>
      <c r="E41" s="15" t="s">
        <v>55</v>
      </c>
      <c r="F41" s="1" t="s">
        <v>56</v>
      </c>
      <c r="G41" s="2" t="s">
        <v>57</v>
      </c>
      <c r="H41" s="1" t="s">
        <v>58</v>
      </c>
      <c r="I41" s="7" t="s">
        <v>59</v>
      </c>
      <c r="J41" s="7" t="s">
        <v>60</v>
      </c>
      <c r="K41" s="43" t="s">
        <v>61</v>
      </c>
      <c r="L41" s="1" t="s">
        <v>62</v>
      </c>
      <c r="M41" s="30" t="s">
        <v>5</v>
      </c>
      <c r="N41" s="32" t="s">
        <v>381</v>
      </c>
      <c r="O41" s="32" t="e">
        <f t="shared" si="1"/>
        <v>#REF!</v>
      </c>
      <c r="P41" s="35"/>
      <c r="Q41" s="32" t="str">
        <f t="shared" si="0"/>
        <v>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</row>
    <row r="42" spans="1:154" s="3" customFormat="1" ht="33" customHeight="1">
      <c r="A42" s="1">
        <v>39</v>
      </c>
      <c r="B42" s="3" t="s">
        <v>397</v>
      </c>
      <c r="C42" s="1" t="s">
        <v>396</v>
      </c>
      <c r="D42" s="14" t="s">
        <v>63</v>
      </c>
      <c r="E42" s="15" t="s">
        <v>64</v>
      </c>
      <c r="F42" s="1" t="s">
        <v>65</v>
      </c>
      <c r="G42" s="2" t="s">
        <v>66</v>
      </c>
      <c r="H42" s="1" t="s">
        <v>67</v>
      </c>
      <c r="I42" s="7" t="s">
        <v>68</v>
      </c>
      <c r="J42" s="7" t="s">
        <v>69</v>
      </c>
      <c r="K42" s="43" t="s">
        <v>70</v>
      </c>
      <c r="L42" s="1" t="s">
        <v>34</v>
      </c>
      <c r="M42" s="30" t="s">
        <v>5</v>
      </c>
      <c r="N42" s="32" t="s">
        <v>381</v>
      </c>
      <c r="O42" s="32" t="e">
        <f>CONCATENATE(#REF!," ;",#REF!)</f>
        <v>#REF!</v>
      </c>
      <c r="P42" s="35"/>
      <c r="Q42" s="32" t="str">
        <f t="shared" si="0"/>
        <v>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</row>
    <row r="43" spans="1:154" s="3" customFormat="1" ht="33" customHeight="1">
      <c r="A43" s="1">
        <v>40</v>
      </c>
      <c r="B43" s="3" t="s">
        <v>134</v>
      </c>
      <c r="C43" s="1"/>
      <c r="D43" s="2" t="s">
        <v>141</v>
      </c>
      <c r="E43" s="1" t="s">
        <v>202</v>
      </c>
      <c r="F43" s="3" t="s">
        <v>203</v>
      </c>
      <c r="G43" s="2" t="s">
        <v>140</v>
      </c>
      <c r="H43" s="3" t="s">
        <v>204</v>
      </c>
      <c r="I43" s="4" t="s">
        <v>139</v>
      </c>
      <c r="J43" s="4" t="s">
        <v>139</v>
      </c>
      <c r="K43" s="43" t="s">
        <v>138</v>
      </c>
      <c r="L43" s="1" t="s">
        <v>137</v>
      </c>
      <c r="M43" s="30" t="s">
        <v>5</v>
      </c>
      <c r="N43" s="32" t="s">
        <v>381</v>
      </c>
      <c r="O43" s="32" t="e">
        <f t="shared" si="1"/>
        <v>#REF!</v>
      </c>
      <c r="P43" s="35"/>
      <c r="Q43" s="32" t="str">
        <f t="shared" si="0"/>
        <v>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</row>
    <row r="44" spans="1:154" s="3" customFormat="1" ht="33" customHeight="1">
      <c r="A44" s="1">
        <v>41</v>
      </c>
      <c r="B44" s="3" t="s">
        <v>134</v>
      </c>
      <c r="C44" s="1" t="s">
        <v>400</v>
      </c>
      <c r="D44" s="14" t="s">
        <v>71</v>
      </c>
      <c r="E44" s="15" t="s">
        <v>72</v>
      </c>
      <c r="F44" s="1" t="s">
        <v>386</v>
      </c>
      <c r="G44" s="2" t="s">
        <v>73</v>
      </c>
      <c r="H44" s="1" t="s">
        <v>74</v>
      </c>
      <c r="I44" s="7" t="s">
        <v>75</v>
      </c>
      <c r="J44" s="7" t="s">
        <v>76</v>
      </c>
      <c r="K44" s="43" t="s">
        <v>77</v>
      </c>
      <c r="L44" s="1" t="s">
        <v>27</v>
      </c>
      <c r="M44" s="30" t="s">
        <v>5</v>
      </c>
      <c r="N44" s="32" t="s">
        <v>381</v>
      </c>
      <c r="O44" s="32" t="e">
        <f t="shared" si="1"/>
        <v>#REF!</v>
      </c>
      <c r="P44" s="35"/>
      <c r="Q44" s="32" t="str">
        <f t="shared" si="0"/>
        <v>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</row>
    <row r="45" spans="1:154" s="3" customFormat="1" ht="33" customHeight="1">
      <c r="A45" s="1">
        <v>42</v>
      </c>
      <c r="B45" s="3" t="s">
        <v>134</v>
      </c>
      <c r="C45" s="1"/>
      <c r="D45" s="14" t="s">
        <v>342</v>
      </c>
      <c r="E45" s="15" t="s">
        <v>343</v>
      </c>
      <c r="F45" s="1" t="s">
        <v>361</v>
      </c>
      <c r="G45" s="2" t="s">
        <v>211</v>
      </c>
      <c r="H45" s="1" t="s">
        <v>317</v>
      </c>
      <c r="I45" s="18" t="s">
        <v>318</v>
      </c>
      <c r="J45" s="7" t="s">
        <v>319</v>
      </c>
      <c r="K45" s="43" t="s">
        <v>320</v>
      </c>
      <c r="L45" s="1" t="s">
        <v>365</v>
      </c>
      <c r="M45" s="30" t="s">
        <v>5</v>
      </c>
      <c r="N45" s="32" t="s">
        <v>383</v>
      </c>
      <c r="O45" s="32" t="e">
        <f t="shared" si="1"/>
        <v>#REF!</v>
      </c>
      <c r="P45" s="35"/>
      <c r="Q45" s="32" t="str">
        <f t="shared" si="0"/>
        <v>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</row>
    <row r="46" spans="1:154" s="3" customFormat="1" ht="33" customHeight="1">
      <c r="A46" s="1">
        <v>43</v>
      </c>
      <c r="B46" s="3" t="s">
        <v>134</v>
      </c>
      <c r="C46" s="1"/>
      <c r="D46" s="14" t="s">
        <v>78</v>
      </c>
      <c r="E46" s="15" t="s">
        <v>79</v>
      </c>
      <c r="F46" s="1" t="s">
        <v>80</v>
      </c>
      <c r="G46" s="2" t="s">
        <v>81</v>
      </c>
      <c r="H46" s="1" t="s">
        <v>82</v>
      </c>
      <c r="I46" s="7" t="s">
        <v>472</v>
      </c>
      <c r="J46" s="7" t="s">
        <v>83</v>
      </c>
      <c r="K46" s="43" t="s">
        <v>84</v>
      </c>
      <c r="L46" s="1" t="s">
        <v>85</v>
      </c>
      <c r="M46" s="30" t="s">
        <v>5</v>
      </c>
      <c r="N46" s="32" t="s">
        <v>381</v>
      </c>
      <c r="O46" s="32" t="e">
        <f t="shared" si="1"/>
        <v>#REF!</v>
      </c>
      <c r="P46" s="35"/>
      <c r="Q46" s="32" t="str">
        <f t="shared" si="0"/>
        <v>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</row>
    <row r="47" spans="1:154" s="3" customFormat="1" ht="33" customHeight="1">
      <c r="A47" s="1">
        <v>44</v>
      </c>
      <c r="B47" s="3" t="s">
        <v>445</v>
      </c>
      <c r="C47" s="28"/>
      <c r="D47" s="2" t="s">
        <v>459</v>
      </c>
      <c r="E47" s="1" t="s">
        <v>460</v>
      </c>
      <c r="F47" s="1" t="s">
        <v>461</v>
      </c>
      <c r="G47" s="2" t="s">
        <v>462</v>
      </c>
      <c r="H47" s="1"/>
      <c r="I47" s="55" t="s">
        <v>463</v>
      </c>
      <c r="J47" s="54"/>
      <c r="K47" s="29" t="s">
        <v>464</v>
      </c>
      <c r="L47" s="1" t="s">
        <v>136</v>
      </c>
      <c r="M47" s="30" t="s">
        <v>5</v>
      </c>
      <c r="N47" s="32" t="s">
        <v>381</v>
      </c>
      <c r="O47" s="32" t="e">
        <f t="shared" si="1"/>
        <v>#REF!</v>
      </c>
      <c r="P47" s="35"/>
      <c r="Q47" s="32" t="str">
        <f t="shared" si="0"/>
        <v>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</row>
    <row r="48" spans="1:154" s="3" customFormat="1" ht="33" customHeight="1">
      <c r="A48" s="1">
        <v>45</v>
      </c>
      <c r="B48" s="59" t="s">
        <v>134</v>
      </c>
      <c r="C48" s="58"/>
      <c r="D48" s="2" t="s">
        <v>473</v>
      </c>
      <c r="E48" s="1" t="s">
        <v>474</v>
      </c>
      <c r="F48" s="58" t="s">
        <v>448</v>
      </c>
      <c r="G48" s="60" t="s">
        <v>475</v>
      </c>
      <c r="H48" s="58" t="s">
        <v>476</v>
      </c>
      <c r="I48" s="68" t="s">
        <v>477</v>
      </c>
      <c r="J48" s="68"/>
      <c r="K48" s="70" t="s">
        <v>478</v>
      </c>
      <c r="L48" s="58" t="s">
        <v>136</v>
      </c>
      <c r="M48" s="30" t="s">
        <v>5</v>
      </c>
      <c r="N48" s="32"/>
      <c r="O48" s="32"/>
      <c r="P48" s="35"/>
      <c r="Q48" s="32" t="str">
        <f t="shared" si="0"/>
        <v>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</row>
    <row r="49" spans="1:154" s="3" customFormat="1" ht="33" customHeight="1">
      <c r="A49" s="1">
        <v>46</v>
      </c>
      <c r="B49" s="3" t="s">
        <v>134</v>
      </c>
      <c r="C49" s="1"/>
      <c r="D49" s="14" t="s">
        <v>321</v>
      </c>
      <c r="E49" s="15" t="s">
        <v>322</v>
      </c>
      <c r="F49" s="1" t="s">
        <v>360</v>
      </c>
      <c r="G49" s="2" t="s">
        <v>376</v>
      </c>
      <c r="H49" s="1" t="s">
        <v>323</v>
      </c>
      <c r="I49" s="18" t="s">
        <v>324</v>
      </c>
      <c r="J49" s="7" t="s">
        <v>325</v>
      </c>
      <c r="K49" s="43" t="s">
        <v>326</v>
      </c>
      <c r="L49" s="1" t="s">
        <v>40</v>
      </c>
      <c r="M49" s="30" t="s">
        <v>41</v>
      </c>
      <c r="N49" s="32" t="s">
        <v>381</v>
      </c>
      <c r="O49" s="32" t="e">
        <f>CONCATENATE(K47," ;",O47)</f>
        <v>#REF!</v>
      </c>
      <c r="P49" s="35"/>
      <c r="Q49" s="32" t="str">
        <f t="shared" si="0"/>
        <v>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</row>
    <row r="50" spans="1:154" s="3" customFormat="1" ht="33" customHeight="1">
      <c r="A50" s="1">
        <v>47</v>
      </c>
      <c r="B50" s="3" t="s">
        <v>134</v>
      </c>
      <c r="C50" s="1" t="s">
        <v>400</v>
      </c>
      <c r="D50" s="14" t="s">
        <v>345</v>
      </c>
      <c r="E50" s="15" t="s">
        <v>358</v>
      </c>
      <c r="F50" s="3" t="s">
        <v>391</v>
      </c>
      <c r="G50" s="1" t="s">
        <v>346</v>
      </c>
      <c r="H50" s="2" t="s">
        <v>347</v>
      </c>
      <c r="I50" s="50" t="s">
        <v>392</v>
      </c>
      <c r="J50" s="7"/>
      <c r="K50" s="43" t="s">
        <v>348</v>
      </c>
      <c r="L50" s="1" t="s">
        <v>344</v>
      </c>
      <c r="M50" s="30" t="s">
        <v>5</v>
      </c>
      <c r="N50" s="32" t="s">
        <v>381</v>
      </c>
      <c r="O50" s="32" t="e">
        <f t="shared" si="1"/>
        <v>#REF!</v>
      </c>
      <c r="P50" s="35"/>
      <c r="Q50" s="32" t="str">
        <f t="shared" si="0"/>
        <v>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</row>
    <row r="51" spans="1:154" s="3" customFormat="1" ht="33" customHeight="1">
      <c r="A51" s="1">
        <v>48</v>
      </c>
      <c r="B51" s="3" t="s">
        <v>134</v>
      </c>
      <c r="C51" s="9" t="s">
        <v>396</v>
      </c>
      <c r="D51" s="14" t="s">
        <v>86</v>
      </c>
      <c r="E51" s="1" t="s">
        <v>87</v>
      </c>
      <c r="F51" s="1" t="s">
        <v>88</v>
      </c>
      <c r="G51" s="2" t="s">
        <v>387</v>
      </c>
      <c r="H51" s="1" t="s">
        <v>388</v>
      </c>
      <c r="I51" s="16" t="s">
        <v>89</v>
      </c>
      <c r="J51" s="12"/>
      <c r="K51" s="46" t="s">
        <v>90</v>
      </c>
      <c r="L51" s="11" t="s">
        <v>91</v>
      </c>
      <c r="M51" s="38" t="s">
        <v>5</v>
      </c>
      <c r="N51" s="32" t="s">
        <v>382</v>
      </c>
      <c r="O51" s="32" t="e">
        <f t="shared" si="1"/>
        <v>#REF!</v>
      </c>
      <c r="P51" s="35"/>
      <c r="Q51" s="32" t="str">
        <f t="shared" si="0"/>
        <v>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</row>
    <row r="52" spans="1:154" s="3" customFormat="1" ht="33" customHeight="1">
      <c r="A52" s="1">
        <v>49</v>
      </c>
      <c r="B52" s="3" t="s">
        <v>134</v>
      </c>
      <c r="C52" s="1"/>
      <c r="D52" s="14" t="s">
        <v>327</v>
      </c>
      <c r="E52" s="15" t="s">
        <v>328</v>
      </c>
      <c r="F52" s="1" t="s">
        <v>329</v>
      </c>
      <c r="G52" s="2" t="s">
        <v>377</v>
      </c>
      <c r="H52" s="1" t="s">
        <v>330</v>
      </c>
      <c r="I52" s="18" t="s">
        <v>331</v>
      </c>
      <c r="J52" s="7" t="s">
        <v>332</v>
      </c>
      <c r="K52" s="43" t="s">
        <v>333</v>
      </c>
      <c r="L52" s="1" t="s">
        <v>62</v>
      </c>
      <c r="M52" s="30" t="s">
        <v>5</v>
      </c>
      <c r="N52" s="32" t="s">
        <v>381</v>
      </c>
      <c r="O52" s="32" t="e">
        <f t="shared" si="1"/>
        <v>#REF!</v>
      </c>
      <c r="P52" s="35"/>
      <c r="Q52" s="32" t="str">
        <f t="shared" si="0"/>
        <v>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</row>
    <row r="53" spans="1:154" s="3" customFormat="1" ht="33" customHeight="1">
      <c r="A53" s="1">
        <v>50</v>
      </c>
      <c r="C53" s="1" t="s">
        <v>396</v>
      </c>
      <c r="D53" s="14" t="s">
        <v>406</v>
      </c>
      <c r="E53" s="15" t="s">
        <v>407</v>
      </c>
      <c r="F53" s="1" t="s">
        <v>408</v>
      </c>
      <c r="G53" s="2" t="s">
        <v>409</v>
      </c>
      <c r="H53" s="1" t="s">
        <v>410</v>
      </c>
      <c r="I53" s="67">
        <v>5194365498</v>
      </c>
      <c r="J53" s="67">
        <v>5193650642</v>
      </c>
      <c r="K53" s="29" t="s">
        <v>411</v>
      </c>
      <c r="L53" s="1" t="s">
        <v>412</v>
      </c>
      <c r="M53" s="30" t="s">
        <v>238</v>
      </c>
      <c r="N53" s="32" t="s">
        <v>381</v>
      </c>
      <c r="O53" s="32" t="e">
        <f t="shared" si="1"/>
        <v>#REF!</v>
      </c>
      <c r="P53" s="35"/>
      <c r="Q53" s="32" t="str">
        <f t="shared" si="0"/>
        <v>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</row>
    <row r="54" spans="1:154" s="3" customFormat="1" ht="33" customHeight="1">
      <c r="A54" s="1">
        <v>51</v>
      </c>
      <c r="B54" s="3" t="s">
        <v>278</v>
      </c>
      <c r="C54" s="3" t="s">
        <v>400</v>
      </c>
      <c r="D54" s="2" t="s">
        <v>277</v>
      </c>
      <c r="E54" s="3" t="s">
        <v>279</v>
      </c>
      <c r="F54" s="3" t="s">
        <v>280</v>
      </c>
      <c r="G54" s="2" t="s">
        <v>281</v>
      </c>
      <c r="H54" s="1" t="s">
        <v>282</v>
      </c>
      <c r="I54" s="7" t="s">
        <v>283</v>
      </c>
      <c r="J54" s="7"/>
      <c r="K54" s="44" t="s">
        <v>284</v>
      </c>
      <c r="L54" s="1" t="s">
        <v>40</v>
      </c>
      <c r="M54" s="39" t="s">
        <v>41</v>
      </c>
      <c r="N54" s="32"/>
      <c r="O54" s="32"/>
      <c r="P54" s="35"/>
      <c r="Q54" s="32" t="str">
        <f t="shared" si="0"/>
        <v>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</row>
    <row r="55" spans="1:154" s="3" customFormat="1" ht="33" customHeight="1">
      <c r="A55" s="1">
        <v>52</v>
      </c>
      <c r="B55" s="3" t="s">
        <v>445</v>
      </c>
      <c r="C55" s="1" t="s">
        <v>398</v>
      </c>
      <c r="D55" s="2" t="s">
        <v>438</v>
      </c>
      <c r="E55" s="1" t="s">
        <v>439</v>
      </c>
      <c r="F55" s="1" t="s">
        <v>440</v>
      </c>
      <c r="G55" s="2" t="s">
        <v>441</v>
      </c>
      <c r="H55" s="1" t="s">
        <v>442</v>
      </c>
      <c r="I55" s="27" t="s">
        <v>453</v>
      </c>
      <c r="J55" s="54" t="s">
        <v>443</v>
      </c>
      <c r="K55" s="29" t="s">
        <v>444</v>
      </c>
      <c r="L55" s="1" t="s">
        <v>136</v>
      </c>
      <c r="M55" s="30" t="s">
        <v>5</v>
      </c>
      <c r="N55" s="32" t="s">
        <v>381</v>
      </c>
      <c r="O55" s="32" t="e">
        <f>CONCATENATE(K53," ;",O53)</f>
        <v>#REF!</v>
      </c>
      <c r="P55" s="35"/>
      <c r="Q55" s="32" t="str">
        <f t="shared" si="0"/>
        <v>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</row>
    <row r="56" spans="1:154" s="3" customFormat="1" ht="33" customHeight="1">
      <c r="A56" s="1">
        <v>53</v>
      </c>
      <c r="B56" s="3" t="s">
        <v>134</v>
      </c>
      <c r="C56" s="1"/>
      <c r="D56" s="14" t="s">
        <v>339</v>
      </c>
      <c r="E56" s="15" t="s">
        <v>340</v>
      </c>
      <c r="G56" s="1" t="s">
        <v>359</v>
      </c>
      <c r="H56" s="2" t="s">
        <v>341</v>
      </c>
      <c r="I56" s="18">
        <v>915969881</v>
      </c>
      <c r="J56" s="7"/>
      <c r="K56" s="5" t="s">
        <v>405</v>
      </c>
      <c r="L56" s="1" t="s">
        <v>34</v>
      </c>
      <c r="M56" s="30" t="s">
        <v>5</v>
      </c>
      <c r="N56" s="32" t="s">
        <v>381</v>
      </c>
      <c r="O56" s="32" t="e">
        <f t="shared" si="1"/>
        <v>#REF!</v>
      </c>
      <c r="P56" s="35" t="s">
        <v>402</v>
      </c>
      <c r="Q56" s="32" t="str">
        <f t="shared" si="0"/>
        <v>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56" s="35" t="s">
        <v>413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</row>
    <row r="57" spans="1:17" ht="32.25" customHeight="1">
      <c r="A57" s="1">
        <v>54</v>
      </c>
      <c r="B57" s="3" t="s">
        <v>401</v>
      </c>
      <c r="C57" s="3" t="s">
        <v>400</v>
      </c>
      <c r="D57" s="2" t="s">
        <v>28</v>
      </c>
      <c r="E57" s="1" t="s">
        <v>29</v>
      </c>
      <c r="F57" s="1" t="s">
        <v>292</v>
      </c>
      <c r="G57" s="2" t="s">
        <v>30</v>
      </c>
      <c r="H57" s="1" t="s">
        <v>31</v>
      </c>
      <c r="I57" s="7" t="s">
        <v>32</v>
      </c>
      <c r="J57" s="7"/>
      <c r="K57" s="43" t="s">
        <v>33</v>
      </c>
      <c r="L57" s="1" t="s">
        <v>34</v>
      </c>
      <c r="M57" s="32" t="s">
        <v>5</v>
      </c>
      <c r="Q57" s="32" t="str">
        <f t="shared" si="0"/>
        <v>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58" spans="1:17" ht="32.25" customHeight="1">
      <c r="A58" s="1">
        <v>55</v>
      </c>
      <c r="B58" s="3" t="s">
        <v>134</v>
      </c>
      <c r="C58" s="1" t="s">
        <v>400</v>
      </c>
      <c r="D58" s="14" t="s">
        <v>92</v>
      </c>
      <c r="E58" s="15" t="s">
        <v>93</v>
      </c>
      <c r="F58" s="1" t="s">
        <v>94</v>
      </c>
      <c r="G58" s="2" t="s">
        <v>95</v>
      </c>
      <c r="H58" s="1" t="s">
        <v>96</v>
      </c>
      <c r="I58" s="7" t="s">
        <v>97</v>
      </c>
      <c r="J58" s="7" t="s">
        <v>98</v>
      </c>
      <c r="K58" s="47" t="s">
        <v>99</v>
      </c>
      <c r="L58" s="1" t="s">
        <v>100</v>
      </c>
      <c r="M58" s="1" t="s">
        <v>5</v>
      </c>
      <c r="N58"/>
      <c r="Q58" s="32" t="str">
        <f t="shared" si="0"/>
        <v>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59" spans="1:17" ht="32.25" customHeight="1">
      <c r="A59" s="1">
        <v>56</v>
      </c>
      <c r="B59" s="3" t="s">
        <v>399</v>
      </c>
      <c r="C59" s="1" t="s">
        <v>396</v>
      </c>
      <c r="D59" s="2" t="s">
        <v>101</v>
      </c>
      <c r="E59" s="1" t="s">
        <v>102</v>
      </c>
      <c r="F59" s="1" t="s">
        <v>103</v>
      </c>
      <c r="G59" s="2" t="s">
        <v>104</v>
      </c>
      <c r="H59" s="1" t="s">
        <v>105</v>
      </c>
      <c r="I59" s="17" t="s">
        <v>106</v>
      </c>
      <c r="J59" s="7" t="s">
        <v>107</v>
      </c>
      <c r="K59" s="43" t="s">
        <v>108</v>
      </c>
      <c r="L59" s="1" t="s">
        <v>27</v>
      </c>
      <c r="M59" s="1" t="s">
        <v>5</v>
      </c>
      <c r="N59"/>
      <c r="Q59" s="32" t="str">
        <f t="shared" si="0"/>
        <v>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60" spans="1:17" ht="32.25" customHeight="1">
      <c r="A60" s="1">
        <v>57</v>
      </c>
      <c r="B60" s="3"/>
      <c r="C60" s="1"/>
      <c r="D60" s="2" t="s">
        <v>423</v>
      </c>
      <c r="E60" s="1" t="s">
        <v>424</v>
      </c>
      <c r="F60" s="1"/>
      <c r="G60" s="2" t="s">
        <v>416</v>
      </c>
      <c r="H60" s="3" t="s">
        <v>417</v>
      </c>
      <c r="I60" s="17"/>
      <c r="J60" s="7"/>
      <c r="K60" s="29" t="s">
        <v>425</v>
      </c>
      <c r="L60" s="1"/>
      <c r="M60" s="1"/>
      <c r="N60"/>
      <c r="Q60" s="32" t="str">
        <f t="shared" si="0"/>
        <v>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61" spans="1:17" ht="32.25" customHeight="1">
      <c r="A61" s="1">
        <v>58</v>
      </c>
      <c r="B61" s="3" t="s">
        <v>134</v>
      </c>
      <c r="C61" s="1"/>
      <c r="D61" s="2" t="s">
        <v>212</v>
      </c>
      <c r="E61" s="1" t="s">
        <v>213</v>
      </c>
      <c r="F61" s="3" t="s">
        <v>214</v>
      </c>
      <c r="G61" s="2" t="s">
        <v>215</v>
      </c>
      <c r="H61" s="3" t="s">
        <v>216</v>
      </c>
      <c r="I61" s="4" t="s">
        <v>217</v>
      </c>
      <c r="J61" s="4" t="s">
        <v>218</v>
      </c>
      <c r="K61" s="43" t="s">
        <v>219</v>
      </c>
      <c r="L61" s="1" t="s">
        <v>220</v>
      </c>
      <c r="M61" s="1" t="s">
        <v>239</v>
      </c>
      <c r="N61"/>
      <c r="Q61" s="32" t="str">
        <f t="shared" si="0"/>
        <v>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62" spans="1:17" ht="32.25" customHeight="1">
      <c r="A62" s="1">
        <v>59</v>
      </c>
      <c r="B62" s="3" t="s">
        <v>134</v>
      </c>
      <c r="C62" s="1" t="s">
        <v>398</v>
      </c>
      <c r="D62" s="14" t="s">
        <v>109</v>
      </c>
      <c r="E62" s="15" t="s">
        <v>110</v>
      </c>
      <c r="F62" s="1" t="s">
        <v>111</v>
      </c>
      <c r="G62" s="2" t="s">
        <v>112</v>
      </c>
      <c r="H62" s="1" t="s">
        <v>113</v>
      </c>
      <c r="I62" s="18" t="s">
        <v>114</v>
      </c>
      <c r="J62" s="7" t="s">
        <v>115</v>
      </c>
      <c r="K62" s="43" t="s">
        <v>116</v>
      </c>
      <c r="L62" s="1" t="s">
        <v>117</v>
      </c>
      <c r="M62" s="1" t="s">
        <v>118</v>
      </c>
      <c r="N62"/>
      <c r="Q62" s="32" t="str">
        <f t="shared" si="0"/>
        <v>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63" spans="1:17" ht="32.25" customHeight="1">
      <c r="A63" s="1">
        <v>60</v>
      </c>
      <c r="B63" s="3" t="s">
        <v>134</v>
      </c>
      <c r="C63" s="35"/>
      <c r="D63" s="14" t="s">
        <v>426</v>
      </c>
      <c r="E63" s="15" t="s">
        <v>427</v>
      </c>
      <c r="F63" s="32" t="s">
        <v>428</v>
      </c>
      <c r="G63" s="57" t="s">
        <v>429</v>
      </c>
      <c r="H63" s="32" t="s">
        <v>297</v>
      </c>
      <c r="I63" s="69" t="s">
        <v>430</v>
      </c>
      <c r="J63" s="41" t="s">
        <v>431</v>
      </c>
      <c r="K63" s="71" t="s">
        <v>432</v>
      </c>
      <c r="L63" s="56" t="s">
        <v>344</v>
      </c>
      <c r="M63" s="72"/>
      <c r="N63"/>
      <c r="Q63" s="32" t="str">
        <f t="shared" si="0"/>
        <v>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</row>
    <row r="64" spans="1:155" s="58" customFormat="1" ht="30" customHeight="1">
      <c r="A64" s="1">
        <v>61</v>
      </c>
      <c r="B64" s="3" t="s">
        <v>445</v>
      </c>
      <c r="C64" s="28" t="s">
        <v>400</v>
      </c>
      <c r="D64" s="2" t="s">
        <v>465</v>
      </c>
      <c r="E64" s="1" t="s">
        <v>466</v>
      </c>
      <c r="F64" s="28"/>
      <c r="G64" s="2" t="s">
        <v>467</v>
      </c>
      <c r="H64" s="28" t="s">
        <v>468</v>
      </c>
      <c r="I64" s="55" t="s">
        <v>469</v>
      </c>
      <c r="J64" s="27" t="s">
        <v>470</v>
      </c>
      <c r="K64" s="29" t="s">
        <v>471</v>
      </c>
      <c r="L64" s="1" t="s">
        <v>364</v>
      </c>
      <c r="M64" s="1" t="s">
        <v>118</v>
      </c>
      <c r="O64" s="64"/>
      <c r="P64" s="61"/>
      <c r="Q64" s="32" t="str">
        <f t="shared" si="0"/>
        <v>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64" s="63">
        <v>1</v>
      </c>
      <c r="S64" s="62"/>
      <c r="T64" s="63"/>
      <c r="U64" s="63">
        <v>1</v>
      </c>
      <c r="V64" s="63">
        <v>1</v>
      </c>
      <c r="W64" s="65"/>
      <c r="X64" s="65"/>
      <c r="Y64" s="65"/>
      <c r="Z64" s="63">
        <v>1</v>
      </c>
      <c r="AA64" s="63">
        <v>1</v>
      </c>
      <c r="AB64" s="63">
        <v>1</v>
      </c>
      <c r="AC64" s="65"/>
      <c r="AD64" s="65"/>
      <c r="AE64" s="65"/>
      <c r="AF64" s="63">
        <v>1</v>
      </c>
      <c r="AG64" s="63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</row>
    <row r="65" spans="1:155" s="58" customFormat="1" ht="30" customHeight="1">
      <c r="A65" s="1">
        <v>62</v>
      </c>
      <c r="B65" s="3" t="s">
        <v>134</v>
      </c>
      <c r="C65" s="28"/>
      <c r="D65" s="2" t="s">
        <v>492</v>
      </c>
      <c r="E65" s="1" t="s">
        <v>493</v>
      </c>
      <c r="F65" s="28"/>
      <c r="G65" s="2" t="s">
        <v>494</v>
      </c>
      <c r="H65" s="28"/>
      <c r="I65" s="55" t="s">
        <v>495</v>
      </c>
      <c r="J65" s="27"/>
      <c r="K65" s="29" t="s">
        <v>496</v>
      </c>
      <c r="L65" s="1"/>
      <c r="M65" s="1"/>
      <c r="O65" s="64"/>
      <c r="P65" s="61"/>
      <c r="Q65" s="32" t="str">
        <f t="shared" si="0"/>
        <v>sidali.zibouche@sonatrach.dz ; 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65" s="63"/>
      <c r="S65" s="62"/>
      <c r="T65" s="63"/>
      <c r="U65" s="63"/>
      <c r="V65" s="63"/>
      <c r="W65" s="65"/>
      <c r="X65" s="65"/>
      <c r="Y65" s="65"/>
      <c r="Z65" s="63"/>
      <c r="AA65" s="63"/>
      <c r="AB65" s="63"/>
      <c r="AC65" s="65"/>
      <c r="AD65" s="65"/>
      <c r="AE65" s="65"/>
      <c r="AF65" s="63"/>
      <c r="AG65" s="63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</row>
    <row r="66" spans="1:155" s="58" customFormat="1" ht="30" customHeight="1">
      <c r="A66" s="1">
        <v>63</v>
      </c>
      <c r="B66" s="3" t="s">
        <v>445</v>
      </c>
      <c r="C66" s="28"/>
      <c r="D66" s="2" t="s">
        <v>497</v>
      </c>
      <c r="E66" s="1" t="s">
        <v>498</v>
      </c>
      <c r="F66" s="28"/>
      <c r="G66" s="2" t="s">
        <v>499</v>
      </c>
      <c r="H66" s="28" t="s">
        <v>500</v>
      </c>
      <c r="I66" s="55">
        <v>4312750088013</v>
      </c>
      <c r="J66" s="27"/>
      <c r="K66" s="29" t="s">
        <v>501</v>
      </c>
      <c r="L66" s="1"/>
      <c r="M66" s="1"/>
      <c r="O66" s="64"/>
      <c r="P66" s="61"/>
      <c r="Q66" s="32" t="str">
        <f t="shared" si="0"/>
        <v>K.Badji@aig.dz ; sidali.zibouche@sonatrach.dz ; 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66" s="63"/>
      <c r="S66" s="62"/>
      <c r="T66" s="63"/>
      <c r="U66" s="63"/>
      <c r="V66" s="63"/>
      <c r="W66" s="65"/>
      <c r="X66" s="65"/>
      <c r="Y66" s="65"/>
      <c r="Z66" s="63"/>
      <c r="AA66" s="63"/>
      <c r="AB66" s="63"/>
      <c r="AC66" s="65"/>
      <c r="AD66" s="65"/>
      <c r="AE66" s="65"/>
      <c r="AF66" s="63"/>
      <c r="AG66" s="63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</row>
    <row r="67" spans="1:155" s="58" customFormat="1" ht="30" customHeight="1">
      <c r="A67" s="1">
        <v>64</v>
      </c>
      <c r="B67" s="3" t="s">
        <v>134</v>
      </c>
      <c r="C67" s="28"/>
      <c r="D67" s="2" t="s">
        <v>502</v>
      </c>
      <c r="E67" s="1" t="s">
        <v>503</v>
      </c>
      <c r="F67" s="28"/>
      <c r="G67" s="2" t="s">
        <v>504</v>
      </c>
      <c r="H67" s="28" t="s">
        <v>505</v>
      </c>
      <c r="I67" s="55" t="s">
        <v>506</v>
      </c>
      <c r="J67" s="27" t="s">
        <v>507</v>
      </c>
      <c r="K67" s="29" t="s">
        <v>508</v>
      </c>
      <c r="L67" s="1"/>
      <c r="M67" s="1"/>
      <c r="O67" s="64"/>
      <c r="P67" s="61"/>
      <c r="Q67" s="32" t="str">
        <f t="shared" si="0"/>
        <v>vocilka@gasconnect.at ; K.Badji@aig.dz ; sidali.zibouche@sonatrach.dz ; 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67" s="63"/>
      <c r="S67" s="62"/>
      <c r="T67" s="63"/>
      <c r="U67" s="63"/>
      <c r="V67" s="63"/>
      <c r="W67" s="65"/>
      <c r="X67" s="65"/>
      <c r="Y67" s="65"/>
      <c r="Z67" s="63"/>
      <c r="AA67" s="63"/>
      <c r="AB67" s="63"/>
      <c r="AC67" s="65"/>
      <c r="AD67" s="65"/>
      <c r="AE67" s="65"/>
      <c r="AF67" s="63"/>
      <c r="AG67" s="63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</row>
    <row r="68" spans="14:18" ht="409.5">
      <c r="N68"/>
      <c r="Q68" s="32" t="str">
        <f t="shared" si="0"/>
        <v>franz.wueger@econgas.com ; vocilka@gasconnect.at ; K.Badji@aig.dz ; sidali.zibouche@sonatrach.dz ; zeller@erdgas.ch ; a.zaghloul@taqa.com.eg ; duncan.wong@towngas.com ; RWAS@eurogas.org ; j.h.van.der.velden@gasunie.nl ; anke.tuschek@bdew.de ; aingelmo@gasnatural.com ; rtapias@galpenergia.com  ; i.sudarikova@gazpromexport.com ; andrew.staniford@envestra.com.au ; dsimpson@uniongas.com ;  ines.schneider@omv.com   ; dimitri@schildmeijer.eu ; joerg.ryser@ewb.ch ;  srotherham@appea.com.au  ; e.ryazantsev@expo.gazprom.ru  ; K.rasporov@gazpromlpg.ru ; nuno.nascimento@galpenergia.com ;  primoz.pogacnik@geoplin.si  ; Luis.Pinto@shell.com ; ivana.petrovic@srbijagas.com ; japerez@sedigas.es ; christian.paiser@econgas.com  ; nuno.nascimento@galpenergia.com  ; emyhadida@petronas.com.my ; rmett@gasnatural.com ; mmenen@sedigas.es ; FMCGRATH@bge.ie ; mabari@kogas.or.kr ; michel.le-men@gdfsuez.com ; V.Kusov@gazpromexport.com ; m.kournikov@gazpromexport.com ; nenad.kukulj@hsup.hr ; david.konvalina@rwe.cz ; kralova@cgoa.cz ; ashley.kellett@seagas.com.au   ; k.karakitsou@depa.gr ; o.barychkova@expo.gazprom.ru ; dkwilson@chpk.com ; jinksy@bigpond.com ; kshwang@kogas.or.kr ; anja.hulshof@gasterra.nl ; jcgutierrez@unionfenosagas.com ; alain.goulois@total.com ; jagoonesinghe@rasgas.com.qa ; romain.fouques@external.gdfsuez.com ; fallah@nigc.ir ; Ebrahimi_Naser@nigc.ir ; domingo@petrobras.com.br ; Tracey.dafters@eurogas.org ; julita.czerwinska@pgnig.pl ; Marlo.Jane@originenergy.com.au ; phil.craig@originenergy.com.au ; Mcatalano@qatargas.com.qa ; ccartwright@apia.asn.au   ;  Bronwyn.See@santos.com  ; guy.broggi@total.com ;  rachid.boudinar@sonatrach.dz   ; beata.blaziak@pgnig.pl ; Violetta.Augustyniak@pgnig.pl ; prmarketing@srbijagas.com ; guilhem.armanet@grdf.fr ; amagalhaes@dourogas.pt ; Alavi_Mostafa@nigc.ir ; Alavi_Mostafa@nigc.ir</v>
      </c>
      <c r="R68" s="32" t="s">
        <v>509</v>
      </c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</sheetData>
  <sheetProtection/>
  <hyperlinks>
    <hyperlink ref="K4" r:id="rId1" display="guilhem.armanet@grdf.fr"/>
    <hyperlink ref="K7" r:id="rId2" display="beata.blaziak@pgnig.pl"/>
    <hyperlink ref="K19" r:id="rId3" display="romain.fouques@external.gdfsuez.com"/>
    <hyperlink ref="K57" r:id="rId4" display="aingelmo@gasnatural.com"/>
    <hyperlink ref="K23" r:id="rId5" display="anja.hulshof@gasterra.nl"/>
    <hyperlink ref="K30" r:id="rId6" display="david.konvalina@rwe.cz"/>
    <hyperlink ref="K34" r:id="rId7" display="michel.le-men@gdfsuez.com"/>
    <hyperlink ref="K42" r:id="rId8" display="japerez@sedigas.es"/>
    <hyperlink ref="K46" r:id="rId9" display="nuno.nascimento@galpenergia.com"/>
    <hyperlink ref="K51" r:id="rId10" display="dimitri@schildmeijer.eu"/>
    <hyperlink ref="K59" r:id="rId11" display="j.h.van.der.velden@gasunie.nl"/>
    <hyperlink ref="K58" r:id="rId12" display="anke.tuschek@bdew.de"/>
    <hyperlink ref="K62" r:id="rId13" display="a.zaghloul@taqa.com.eg"/>
    <hyperlink ref="K13" r:id="rId14" display="mailto:Marlo.Jane@originenergy.com.au"/>
    <hyperlink ref="K31" r:id="rId15" display="nenad.kukulj@hsup.hr"/>
    <hyperlink ref="K9" r:id="rId16" display="guy.broggi@total.com"/>
    <hyperlink ref="K21" r:id="rId17" display="alain.goulois@total.com"/>
    <hyperlink ref="K16" r:id="rId18" display="mailto:domingo@petrobras.com.br"/>
    <hyperlink ref="K35" r:id="rId19" display="mabari@kogas.or.kr"/>
    <hyperlink ref="K24" r:id="rId20" display="kshwang@kogas.or.kr"/>
    <hyperlink ref="K43" r:id="rId21" display="ivana.petrovic@srbijagas.com"/>
    <hyperlink ref="K5" r:id="rId22" display="prmarketing@srbijagas.com"/>
    <hyperlink ref="K61" r:id="rId23" display="duncan.wong@towngas.com"/>
    <hyperlink ref="K6" r:id="rId24" display="Violetta.Augustyniak@pgnig.pl"/>
    <hyperlink ref="K14" r:id="rId25" display="julita.czerwinska@pgnig.pl"/>
    <hyperlink ref="K3" r:id="rId26" display="amagalhaes@dourogas.pt"/>
    <hyperlink ref="K22" r:id="rId27" display="mailto:jcgutierrez@unionfenosagas.com"/>
    <hyperlink ref="K28" r:id="rId28" display="k.karakitsou@depa.gr"/>
    <hyperlink ref="K18" r:id="rId29" display="fallah@nigc.ir"/>
    <hyperlink ref="K36" r:id="rId30" display="FMCGRATH@bge.ie"/>
    <hyperlink ref="K54" r:id="rId31" display="andrew.staniford@envestra.com.au"/>
    <hyperlink ref="K29" r:id="rId32" display="ashley.kellett@seagas.com.au  "/>
    <hyperlink ref="K11" r:id="rId33" display="ccartwright@apia.asn.au  "/>
    <hyperlink ref="K50" r:id="rId34" display="joerg.ryser@ewb.ch"/>
    <hyperlink ref="K2" r:id="rId35" display="Alavi_Mostafa@nigc.ir"/>
    <hyperlink ref="K17" r:id="rId36" display="Ebrahimi_Naser@nigc.ir"/>
    <hyperlink ref="K33" r:id="rId37" display="V.Kusov@gazpromexport.com"/>
    <hyperlink ref="K25" r:id="rId38" display="jinksy@bigpond.com"/>
    <hyperlink ref="K26" r:id="rId39" display="mailto:dkwilson@chpk.com"/>
    <hyperlink ref="K12" r:id="rId40" display="Mcatalano@qatargas.com.qa"/>
    <hyperlink ref="K56" r:id="rId41" display="rtapias@galpenergia.com "/>
    <hyperlink ref="K53" r:id="rId42" display="mailto:dsimpson@uniongas.com"/>
    <hyperlink ref="K15" r:id="rId43" display="mailto:Tracey.dafters@eurogas.org"/>
    <hyperlink ref="K60" r:id="rId44" display="mailto:RWAS@eurogas.org"/>
    <hyperlink ref="K63" r:id="rId45" display="zeller@erdgas.ch"/>
    <hyperlink ref="K55" r:id="rId46" display="i.sudarikova@gazpromexport.com"/>
    <hyperlink ref="K32" r:id="rId47" display="m.kournikov@gazpromexport.com"/>
    <hyperlink ref="K27" r:id="rId48" display="o.barychkova@expo.gazprom.ru"/>
    <hyperlink ref="K47" r:id="rId49" display="K.rasporov@gazpromlpg.ru"/>
    <hyperlink ref="K64" r:id="rId50" display="sidali.zibouche@sonatrach.dz"/>
    <hyperlink ref="K48" r:id="rId51" display="e.ryazantsev@expo.gazprom.ru "/>
    <hyperlink ref="K65" r:id="rId52" display="mailto:K.Badji@aig.dz"/>
    <hyperlink ref="K66" r:id="rId53" display="mailto:vocilka@gasconnect.at"/>
    <hyperlink ref="K67" r:id="rId54" display="mailto:franz.wueger@econgas.com"/>
  </hyperlink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67" r:id="rId57"/>
  <headerFooter alignWithMargins="0">
    <oddHeader>&amp;CPGC E Member List</oddHeader>
  </headerFooter>
  <rowBreaks count="3" manualBreakCount="3">
    <brk id="22" max="12" man="1"/>
    <brk id="67" max="12" man="1"/>
    <brk id="82" max="12" man="1"/>
  </rowBreaks>
  <legacy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 Antonio Pérez</cp:lastModifiedBy>
  <cp:lastPrinted>2013-09-02T10:51:56Z</cp:lastPrinted>
  <dcterms:created xsi:type="dcterms:W3CDTF">2012-07-09T09:17:41Z</dcterms:created>
  <dcterms:modified xsi:type="dcterms:W3CDTF">2013-09-03T06:27:46Z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